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showInkAnnotation="0" defaultThemeVersion="124226"/>
  <mc:AlternateContent xmlns:mc="http://schemas.openxmlformats.org/markup-compatibility/2006">
    <mc:Choice Requires="x15">
      <x15ac:absPath xmlns:x15ac="http://schemas.microsoft.com/office/spreadsheetml/2010/11/ac" url="\\is-0ish01\ir\20_その他（HP関連、IRレポート、一連の件、リエゾン等）\webデータ\★2023Q4\"/>
    </mc:Choice>
  </mc:AlternateContent>
  <xr:revisionPtr revIDLastSave="0" documentId="13_ncr:1_{0A7AABC9-02CA-4CC8-98AA-FB9DE6A95A53}" xr6:coauthVersionLast="47" xr6:coauthVersionMax="47" xr10:uidLastSave="{00000000-0000-0000-0000-000000000000}"/>
  <bookViews>
    <workbookView xWindow="-120" yWindow="480" windowWidth="20730" windowHeight="11160" xr2:uid="{00000000-000D-0000-FFFF-FFFF00000000}"/>
  </bookViews>
  <sheets>
    <sheet name="【IFRS】損益計算書詳細" sheetId="10" r:id="rId1"/>
    <sheet name="損益計算書詳細(四半期)" sheetId="9" r:id="rId2"/>
  </sheets>
  <definedNames>
    <definedName name="_xlnm.Print_Area" localSheetId="0">【IFRS】損益計算書詳細!$A$1:$AE$22</definedName>
    <definedName name="_xlnm.Print_Area" localSheetId="1">'損益計算書詳細(四半期)'!$A$1:$AO$66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K22" i="10" l="1"/>
  <c r="AK21" i="10"/>
  <c r="AK9" i="10"/>
  <c r="AK10" i="10"/>
  <c r="AK11" i="10"/>
  <c r="AK12" i="10"/>
  <c r="AK13" i="10"/>
  <c r="AK14" i="10"/>
  <c r="AK15" i="10"/>
  <c r="AK16" i="10"/>
  <c r="AK17" i="10"/>
  <c r="AK18" i="10"/>
  <c r="AK19" i="10"/>
  <c r="AK20" i="10"/>
  <c r="AK8" i="10"/>
  <c r="AD7" i="10"/>
  <c r="AD8" i="10"/>
  <c r="AD9" i="10"/>
  <c r="AD10" i="10"/>
  <c r="AD11" i="10"/>
  <c r="AK7" i="10"/>
  <c r="AD22" i="10"/>
  <c r="AD12" i="10"/>
  <c r="AD13" i="10"/>
  <c r="AD14" i="10"/>
  <c r="AD15" i="10"/>
  <c r="AD16" i="10"/>
  <c r="AD17" i="10"/>
  <c r="AD18" i="10"/>
  <c r="AD19" i="10"/>
  <c r="AD20" i="10"/>
  <c r="AD21" i="10"/>
  <c r="F64" i="9" l="1"/>
  <c r="D64" i="9"/>
  <c r="F9" i="9"/>
  <c r="AA15" i="10" l="1"/>
</calcChain>
</file>

<file path=xl/sharedStrings.xml><?xml version="1.0" encoding="utf-8"?>
<sst xmlns="http://schemas.openxmlformats.org/spreadsheetml/2006/main" count="1595" uniqueCount="204">
  <si>
    <t>その他</t>
    <rPh sb="2" eb="3">
      <t>タ</t>
    </rPh>
    <phoneticPr fontId="3"/>
  </si>
  <si>
    <t>契約変更手数料</t>
    <rPh sb="0" eb="2">
      <t>ケイヤク</t>
    </rPh>
    <rPh sb="2" eb="4">
      <t>ヘンコウ</t>
    </rPh>
    <rPh sb="4" eb="7">
      <t>テスウリョウ</t>
    </rPh>
    <phoneticPr fontId="3"/>
  </si>
  <si>
    <t>Net sales</t>
    <phoneticPr fontId="3"/>
  </si>
  <si>
    <t>Costs of sales</t>
    <phoneticPr fontId="3"/>
  </si>
  <si>
    <t>Gross profit</t>
    <phoneticPr fontId="3"/>
  </si>
  <si>
    <t>Selling, general and administrative expenses</t>
    <phoneticPr fontId="3"/>
  </si>
  <si>
    <t>Operating income</t>
    <phoneticPr fontId="3"/>
  </si>
  <si>
    <t>Interest income</t>
    <phoneticPr fontId="3"/>
  </si>
  <si>
    <t>Dividends income</t>
    <phoneticPr fontId="3"/>
  </si>
  <si>
    <t>Others</t>
    <phoneticPr fontId="3"/>
  </si>
  <si>
    <t>Interest expenses</t>
    <phoneticPr fontId="3"/>
  </si>
  <si>
    <t>Foreign currency exchange loss</t>
    <phoneticPr fontId="3"/>
  </si>
  <si>
    <t>Amendment fee</t>
    <phoneticPr fontId="3"/>
  </si>
  <si>
    <t>Total extraordinary income</t>
    <phoneticPr fontId="3"/>
  </si>
  <si>
    <t>Impairment loss on fixed assets</t>
    <phoneticPr fontId="3"/>
  </si>
  <si>
    <t>Amortization of goodwill</t>
    <phoneticPr fontId="3"/>
  </si>
  <si>
    <t>Soil improvement cost</t>
    <phoneticPr fontId="3"/>
  </si>
  <si>
    <t>Total extraordinary losses</t>
    <phoneticPr fontId="3"/>
  </si>
  <si>
    <t>Early extra retirement payments</t>
    <phoneticPr fontId="3"/>
  </si>
  <si>
    <t>Loss on step acquisitions</t>
    <phoneticPr fontId="3"/>
  </si>
  <si>
    <t>Provision of allowance for doubtful accounts</t>
    <phoneticPr fontId="3"/>
  </si>
  <si>
    <t>Loss on valuation of investment securities</t>
    <phoneticPr fontId="3"/>
  </si>
  <si>
    <t>Loss on sales of investment securities</t>
    <phoneticPr fontId="3"/>
  </si>
  <si>
    <t>Loss on funds invested</t>
    <phoneticPr fontId="3"/>
  </si>
  <si>
    <t>Income taxes</t>
    <phoneticPr fontId="3"/>
  </si>
  <si>
    <t>Advanced repayment expenses</t>
    <phoneticPr fontId="3"/>
  </si>
  <si>
    <t>Loss on liquidation of business</t>
    <phoneticPr fontId="3"/>
  </si>
  <si>
    <t>Penalty charges</t>
    <phoneticPr fontId="3"/>
  </si>
  <si>
    <t>Loss on sales of investments in subsidiaries and affiliates</t>
    <phoneticPr fontId="3"/>
  </si>
  <si>
    <t>Ordinary Income or Loss</t>
    <phoneticPr fontId="3"/>
  </si>
  <si>
    <t>－</t>
    <phoneticPr fontId="3"/>
  </si>
  <si>
    <t>事業再構築損</t>
    <rPh sb="0" eb="2">
      <t>ジギョウ</t>
    </rPh>
    <rPh sb="2" eb="5">
      <t>サイコウチク</t>
    </rPh>
    <rPh sb="5" eb="6">
      <t>ソン</t>
    </rPh>
    <phoneticPr fontId="3"/>
  </si>
  <si>
    <t>関係会社株式売却益</t>
    <rPh sb="0" eb="2">
      <t>カンケイ</t>
    </rPh>
    <rPh sb="2" eb="4">
      <t>カイシャ</t>
    </rPh>
    <rPh sb="4" eb="6">
      <t>カブシキ</t>
    </rPh>
    <rPh sb="6" eb="8">
      <t>バイキャク</t>
    </rPh>
    <rPh sb="8" eb="9">
      <t>エキ</t>
    </rPh>
    <phoneticPr fontId="3"/>
  </si>
  <si>
    <t>Gain on sales of investment securities</t>
    <phoneticPr fontId="3"/>
  </si>
  <si>
    <t>Foreign currency exchange gain</t>
    <phoneticPr fontId="3"/>
  </si>
  <si>
    <t>Total non-operating income</t>
    <phoneticPr fontId="3"/>
  </si>
  <si>
    <t>Total non-operating expenses</t>
    <phoneticPr fontId="3"/>
  </si>
  <si>
    <t>Gain on sales of fixed assets</t>
    <phoneticPr fontId="3"/>
  </si>
  <si>
    <t>繰上返済関連費用</t>
    <rPh sb="0" eb="2">
      <t>クリア</t>
    </rPh>
    <rPh sb="2" eb="4">
      <t>ヘンサイ</t>
    </rPh>
    <rPh sb="4" eb="6">
      <t>カンレン</t>
    </rPh>
    <rPh sb="6" eb="8">
      <t>ヒヨウ</t>
    </rPh>
    <phoneticPr fontId="3"/>
  </si>
  <si>
    <t>事業整理損</t>
    <rPh sb="0" eb="2">
      <t>ジギョウ</t>
    </rPh>
    <rPh sb="2" eb="4">
      <t>セイリ</t>
    </rPh>
    <rPh sb="4" eb="5">
      <t>ゾン</t>
    </rPh>
    <phoneticPr fontId="3"/>
  </si>
  <si>
    <t>Loss on restructuring of businesses</t>
    <phoneticPr fontId="3"/>
  </si>
  <si>
    <t>Income (loss) before income taxes and minority interests</t>
    <phoneticPr fontId="3"/>
  </si>
  <si>
    <t>Non-operating income:</t>
    <phoneticPr fontId="3"/>
  </si>
  <si>
    <t>Non-operating expenses:</t>
    <phoneticPr fontId="3"/>
  </si>
  <si>
    <t>Extraordinary income:</t>
    <phoneticPr fontId="3"/>
  </si>
  <si>
    <t>Extraordinary losses:</t>
    <phoneticPr fontId="3"/>
  </si>
  <si>
    <t>－</t>
  </si>
  <si>
    <t>過年度決算訂正関連費用</t>
    <phoneticPr fontId="3"/>
  </si>
  <si>
    <t>事業整理損失引当金繰入額</t>
    <phoneticPr fontId="3"/>
  </si>
  <si>
    <t>事業譲渡益</t>
    <phoneticPr fontId="3"/>
  </si>
  <si>
    <t>負ののれん発生益</t>
    <phoneticPr fontId="3"/>
  </si>
  <si>
    <t>災害による損失</t>
    <phoneticPr fontId="3"/>
  </si>
  <si>
    <t>投資損失引当金繰入額</t>
    <phoneticPr fontId="3"/>
  </si>
  <si>
    <t>Gain on transfer of business</t>
    <phoneticPr fontId="3"/>
  </si>
  <si>
    <t>Gain on negative goodwill</t>
    <phoneticPr fontId="3"/>
  </si>
  <si>
    <t>Provision of allowance for investment loss</t>
    <phoneticPr fontId="3"/>
  </si>
  <si>
    <t>Expense related to retrospective adjustment</t>
    <phoneticPr fontId="3"/>
  </si>
  <si>
    <t>Provision for loss on business liquidation</t>
    <phoneticPr fontId="3"/>
  </si>
  <si>
    <t>Loss on disaster</t>
    <phoneticPr fontId="3"/>
  </si>
  <si>
    <t>－</t>
    <phoneticPr fontId="3"/>
  </si>
  <si>
    <t>－</t>
    <phoneticPr fontId="3"/>
  </si>
  <si>
    <t>Others</t>
    <phoneticPr fontId="3"/>
  </si>
  <si>
    <t>Others</t>
    <phoneticPr fontId="3"/>
  </si>
  <si>
    <t>－</t>
    <phoneticPr fontId="3"/>
  </si>
  <si>
    <t>Loss on adjustment for changes of accounting standard for asset retirement obligations</t>
    <phoneticPr fontId="3"/>
  </si>
  <si>
    <t>－</t>
    <phoneticPr fontId="3"/>
  </si>
  <si>
    <t>関係会社株式評価損</t>
    <rPh sb="0" eb="2">
      <t>カンケイ</t>
    </rPh>
    <rPh sb="2" eb="4">
      <t>カイシャ</t>
    </rPh>
    <rPh sb="4" eb="6">
      <t>カブシキ</t>
    </rPh>
    <rPh sb="6" eb="8">
      <t>ヒョウカ</t>
    </rPh>
    <rPh sb="8" eb="9">
      <t>ソン</t>
    </rPh>
    <phoneticPr fontId="3"/>
  </si>
  <si>
    <t>Loss on valuation of stock of subsidiaries and affiliates</t>
    <phoneticPr fontId="3"/>
  </si>
  <si>
    <t>－</t>
    <phoneticPr fontId="3"/>
  </si>
  <si>
    <t>Gain on sales of investments securities</t>
    <phoneticPr fontId="3"/>
  </si>
  <si>
    <t>Gain on sales of investments in
 subsidiaries and affiliates</t>
    <phoneticPr fontId="3"/>
  </si>
  <si>
    <t>－</t>
    <phoneticPr fontId="3"/>
  </si>
  <si>
    <t>－</t>
    <phoneticPr fontId="3"/>
  </si>
  <si>
    <t>－</t>
    <phoneticPr fontId="3"/>
  </si>
  <si>
    <t>証券訴訟関連損失</t>
    <rPh sb="0" eb="2">
      <t>ショウケン</t>
    </rPh>
    <rPh sb="2" eb="4">
      <t>ソショウ</t>
    </rPh>
    <rPh sb="4" eb="6">
      <t>カンレン</t>
    </rPh>
    <rPh sb="6" eb="8">
      <t>ソンシツ</t>
    </rPh>
    <phoneticPr fontId="3"/>
  </si>
  <si>
    <t>Loss on securities litigation</t>
    <phoneticPr fontId="3"/>
  </si>
  <si>
    <t>米国反キックバック法等関連損失</t>
    <rPh sb="0" eb="2">
      <t>ベイコク</t>
    </rPh>
    <rPh sb="2" eb="3">
      <t>ハン</t>
    </rPh>
    <rPh sb="9" eb="10">
      <t>ホウ</t>
    </rPh>
    <rPh sb="10" eb="11">
      <t>ナド</t>
    </rPh>
    <rPh sb="11" eb="13">
      <t>カンレン</t>
    </rPh>
    <rPh sb="13" eb="15">
      <t>ソンシツ</t>
    </rPh>
    <phoneticPr fontId="3"/>
  </si>
  <si>
    <t>Loss on Anti-Kickback Statute</t>
    <phoneticPr fontId="3"/>
  </si>
  <si>
    <t>訴訟関連受取金</t>
    <rPh sb="0" eb="2">
      <t>ソショウ</t>
    </rPh>
    <rPh sb="2" eb="4">
      <t>カンレン</t>
    </rPh>
    <rPh sb="4" eb="6">
      <t>ウケトリ</t>
    </rPh>
    <rPh sb="6" eb="7">
      <t>キン</t>
    </rPh>
    <phoneticPr fontId="2"/>
  </si>
  <si>
    <t>Receipt on litigation</t>
  </si>
  <si>
    <t>Restructuring cost</t>
  </si>
  <si>
    <t>事業構造改革費用</t>
    <rPh sb="0" eb="2">
      <t>ジギョウ</t>
    </rPh>
    <rPh sb="2" eb="4">
      <t>コウゾウ</t>
    </rPh>
    <rPh sb="4" eb="6">
      <t>カイカク</t>
    </rPh>
    <rPh sb="6" eb="8">
      <t>ヒヨウ</t>
    </rPh>
    <phoneticPr fontId="2"/>
  </si>
  <si>
    <t>Net income (loss) attributable to owners of the parent</t>
    <phoneticPr fontId="3"/>
  </si>
  <si>
    <t>Net income (loss) attributable to non-controlling interests</t>
    <phoneticPr fontId="3"/>
  </si>
  <si>
    <t>当期純利益又は当期純損失</t>
    <rPh sb="0" eb="2">
      <t>トウキ</t>
    </rPh>
    <rPh sb="2" eb="3">
      <t>ジュン</t>
    </rPh>
    <rPh sb="3" eb="5">
      <t>リエキ</t>
    </rPh>
    <rPh sb="5" eb="6">
      <t>マタ</t>
    </rPh>
    <rPh sb="7" eb="9">
      <t>トウキ</t>
    </rPh>
    <rPh sb="9" eb="10">
      <t>ジュン</t>
    </rPh>
    <rPh sb="10" eb="12">
      <t>ソンシツ</t>
    </rPh>
    <phoneticPr fontId="3"/>
  </si>
  <si>
    <t>Net income (loss)</t>
    <phoneticPr fontId="3"/>
  </si>
  <si>
    <t>税金等調整前当期純利益（当期純損失）</t>
    <rPh sb="0" eb="2">
      <t>ゼイキン</t>
    </rPh>
    <rPh sb="2" eb="3">
      <t>ナド</t>
    </rPh>
    <rPh sb="3" eb="5">
      <t>チョウセイ</t>
    </rPh>
    <rPh sb="5" eb="6">
      <t>マエ</t>
    </rPh>
    <rPh sb="6" eb="8">
      <t>トウキ</t>
    </rPh>
    <rPh sb="8" eb="11">
      <t>ジュンリエキ</t>
    </rPh>
    <rPh sb="12" eb="14">
      <t>トウキ</t>
    </rPh>
    <rPh sb="14" eb="15">
      <t>ジュン</t>
    </rPh>
    <rPh sb="15" eb="17">
      <t>ソンシツ</t>
    </rPh>
    <phoneticPr fontId="3"/>
  </si>
  <si>
    <t>非支配株主に帰属する当期純利益（当期純損失）</t>
    <rPh sb="0" eb="3">
      <t>ヒシハイ</t>
    </rPh>
    <rPh sb="3" eb="5">
      <t>カブヌシ</t>
    </rPh>
    <rPh sb="6" eb="8">
      <t>キゾク</t>
    </rPh>
    <rPh sb="10" eb="12">
      <t>トウキ</t>
    </rPh>
    <rPh sb="12" eb="13">
      <t>ジュン</t>
    </rPh>
    <rPh sb="13" eb="15">
      <t>リエキ</t>
    </rPh>
    <rPh sb="16" eb="18">
      <t>トウキ</t>
    </rPh>
    <rPh sb="18" eb="19">
      <t>ジュン</t>
    </rPh>
    <rPh sb="19" eb="21">
      <t>ソンシツ</t>
    </rPh>
    <phoneticPr fontId="3"/>
  </si>
  <si>
    <t>親会社株主に帰属する当期純利益（当期純損失）</t>
    <rPh sb="0" eb="5">
      <t>オヤガイシャカブヌシ</t>
    </rPh>
    <rPh sb="6" eb="8">
      <t>キゾク</t>
    </rPh>
    <rPh sb="10" eb="12">
      <t>トウキ</t>
    </rPh>
    <rPh sb="12" eb="13">
      <t>ジュン</t>
    </rPh>
    <rPh sb="13" eb="15">
      <t>リエキ</t>
    </rPh>
    <rPh sb="16" eb="18">
      <t>トウキ</t>
    </rPh>
    <rPh sb="18" eb="19">
      <t>ジュン</t>
    </rPh>
    <rPh sb="19" eb="21">
      <t>ソンシツ</t>
    </rPh>
    <phoneticPr fontId="3"/>
  </si>
  <si>
    <t>持分法による投資損失</t>
    <rPh sb="0" eb="1">
      <t>モ</t>
    </rPh>
    <rPh sb="1" eb="2">
      <t>ブン</t>
    </rPh>
    <rPh sb="2" eb="3">
      <t>ホウ</t>
    </rPh>
    <rPh sb="6" eb="8">
      <t>トウシ</t>
    </rPh>
    <rPh sb="8" eb="10">
      <t>ソンシツ</t>
    </rPh>
    <phoneticPr fontId="3"/>
  </si>
  <si>
    <t>法人税等</t>
    <rPh sb="0" eb="3">
      <t>ホウジンゼイ</t>
    </rPh>
    <rPh sb="3" eb="4">
      <t>ナド</t>
    </rPh>
    <phoneticPr fontId="3"/>
  </si>
  <si>
    <t>－</t>
    <phoneticPr fontId="3"/>
  </si>
  <si>
    <t>Net loss of investment in affiliated companies carried on the equity method</t>
    <phoneticPr fontId="3"/>
  </si>
  <si>
    <t>(単位：百万円)</t>
    <rPh sb="1" eb="3">
      <t>タンイ</t>
    </rPh>
    <rPh sb="4" eb="7">
      <t>ヒャクマンエン</t>
    </rPh>
    <phoneticPr fontId="3"/>
  </si>
  <si>
    <r>
      <t xml:space="preserve">項目
</t>
    </r>
    <r>
      <rPr>
        <sz val="11"/>
        <color indexed="12"/>
        <rFont val="Meiryo UI"/>
        <family val="3"/>
        <charset val="128"/>
      </rPr>
      <t>Item</t>
    </r>
    <rPh sb="0" eb="2">
      <t>コウモク</t>
    </rPh>
    <phoneticPr fontId="3"/>
  </si>
  <si>
    <r>
      <t xml:space="preserve">2009年3月期
</t>
    </r>
    <r>
      <rPr>
        <sz val="11"/>
        <color indexed="12"/>
        <rFont val="Meiryo UI"/>
        <family val="3"/>
        <charset val="128"/>
      </rPr>
      <t>FY2009</t>
    </r>
    <rPh sb="4" eb="5">
      <t>ネン</t>
    </rPh>
    <rPh sb="6" eb="7">
      <t>ガツ</t>
    </rPh>
    <rPh sb="7" eb="8">
      <t>キ</t>
    </rPh>
    <phoneticPr fontId="3"/>
  </si>
  <si>
    <r>
      <t xml:space="preserve">2010年3月期
</t>
    </r>
    <r>
      <rPr>
        <sz val="11"/>
        <color indexed="12"/>
        <rFont val="Meiryo UI"/>
        <family val="3"/>
        <charset val="128"/>
      </rPr>
      <t>FY2010</t>
    </r>
    <rPh sb="4" eb="5">
      <t>ネン</t>
    </rPh>
    <rPh sb="6" eb="7">
      <t>ガツ</t>
    </rPh>
    <rPh sb="7" eb="8">
      <t>キ</t>
    </rPh>
    <phoneticPr fontId="3"/>
  </si>
  <si>
    <r>
      <t xml:space="preserve">2011年3月期
</t>
    </r>
    <r>
      <rPr>
        <sz val="11"/>
        <color indexed="12"/>
        <rFont val="Meiryo UI"/>
        <family val="3"/>
        <charset val="128"/>
      </rPr>
      <t>FY2011</t>
    </r>
    <rPh sb="4" eb="5">
      <t>ネン</t>
    </rPh>
    <rPh sb="6" eb="7">
      <t>ガツ</t>
    </rPh>
    <rPh sb="7" eb="8">
      <t>キ</t>
    </rPh>
    <phoneticPr fontId="3"/>
  </si>
  <si>
    <r>
      <t xml:space="preserve">2012年3月期
</t>
    </r>
    <r>
      <rPr>
        <sz val="11"/>
        <color indexed="12"/>
        <rFont val="Meiryo UI"/>
        <family val="3"/>
        <charset val="128"/>
      </rPr>
      <t>FY2012</t>
    </r>
    <rPh sb="4" eb="5">
      <t>ネン</t>
    </rPh>
    <rPh sb="6" eb="7">
      <t>ガツ</t>
    </rPh>
    <rPh sb="7" eb="8">
      <t>キ</t>
    </rPh>
    <phoneticPr fontId="3"/>
  </si>
  <si>
    <r>
      <t xml:space="preserve">2013年3月期
</t>
    </r>
    <r>
      <rPr>
        <sz val="11"/>
        <color indexed="12"/>
        <rFont val="Meiryo UI"/>
        <family val="3"/>
        <charset val="128"/>
      </rPr>
      <t>FY2013</t>
    </r>
    <rPh sb="4" eb="5">
      <t>ネン</t>
    </rPh>
    <rPh sb="6" eb="7">
      <t>ガツ</t>
    </rPh>
    <rPh sb="7" eb="8">
      <t>キ</t>
    </rPh>
    <phoneticPr fontId="3"/>
  </si>
  <si>
    <r>
      <rPr>
        <sz val="11"/>
        <color indexed="12"/>
        <rFont val="Meiryo UI"/>
        <family val="3"/>
        <charset val="128"/>
      </rPr>
      <t>FY2008</t>
    </r>
    <r>
      <rPr>
        <sz val="11"/>
        <color indexed="8"/>
        <rFont val="Meiryo UI"/>
        <family val="3"/>
        <charset val="128"/>
      </rPr>
      <t xml:space="preserve">
（4-3月）</t>
    </r>
    <rPh sb="11" eb="12">
      <t>ガツ</t>
    </rPh>
    <phoneticPr fontId="3"/>
  </si>
  <si>
    <t>1Q
(4-6月）</t>
    <phoneticPr fontId="3"/>
  </si>
  <si>
    <t>2Q
（7-9月）</t>
    <phoneticPr fontId="3"/>
  </si>
  <si>
    <t>3Q
（10-12月）</t>
    <rPh sb="9" eb="10">
      <t>ガツ</t>
    </rPh>
    <phoneticPr fontId="3"/>
  </si>
  <si>
    <t>4Q
（1-3月）</t>
    <rPh sb="7" eb="8">
      <t>ガツ</t>
    </rPh>
    <phoneticPr fontId="3"/>
  </si>
  <si>
    <r>
      <rPr>
        <sz val="11"/>
        <color indexed="12"/>
        <rFont val="Meiryo UI"/>
        <family val="3"/>
        <charset val="128"/>
      </rPr>
      <t>FY2009</t>
    </r>
    <r>
      <rPr>
        <sz val="11"/>
        <color indexed="8"/>
        <rFont val="Meiryo UI"/>
        <family val="3"/>
        <charset val="128"/>
      </rPr>
      <t xml:space="preserve">
（4-3月）</t>
    </r>
    <rPh sb="11" eb="12">
      <t>ガツ</t>
    </rPh>
    <phoneticPr fontId="3"/>
  </si>
  <si>
    <r>
      <rPr>
        <sz val="11"/>
        <color indexed="12"/>
        <rFont val="Meiryo UI"/>
        <family val="3"/>
        <charset val="128"/>
      </rPr>
      <t>FY2010</t>
    </r>
    <r>
      <rPr>
        <sz val="11"/>
        <color indexed="8"/>
        <rFont val="Meiryo UI"/>
        <family val="3"/>
        <charset val="128"/>
      </rPr>
      <t xml:space="preserve">
（4-3月）</t>
    </r>
    <rPh sb="11" eb="12">
      <t>ガツ</t>
    </rPh>
    <phoneticPr fontId="3"/>
  </si>
  <si>
    <r>
      <rPr>
        <sz val="11"/>
        <color indexed="12"/>
        <rFont val="Meiryo UI"/>
        <family val="3"/>
        <charset val="128"/>
      </rPr>
      <t>FY2011</t>
    </r>
    <r>
      <rPr>
        <sz val="11"/>
        <color indexed="8"/>
        <rFont val="Meiryo UI"/>
        <family val="3"/>
        <charset val="128"/>
      </rPr>
      <t xml:space="preserve">
（4-3月）</t>
    </r>
    <rPh sb="11" eb="12">
      <t>ガツ</t>
    </rPh>
    <phoneticPr fontId="3"/>
  </si>
  <si>
    <r>
      <rPr>
        <sz val="11"/>
        <color indexed="12"/>
        <rFont val="Meiryo UI"/>
        <family val="3"/>
        <charset val="128"/>
      </rPr>
      <t>FY2012</t>
    </r>
    <r>
      <rPr>
        <sz val="11"/>
        <color indexed="8"/>
        <rFont val="Meiryo UI"/>
        <family val="3"/>
        <charset val="128"/>
      </rPr>
      <t xml:space="preserve">
（4-3月）</t>
    </r>
    <rPh sb="11" eb="12">
      <t>ガツ</t>
    </rPh>
    <phoneticPr fontId="3"/>
  </si>
  <si>
    <r>
      <rPr>
        <sz val="11"/>
        <color indexed="12"/>
        <rFont val="Meiryo UI"/>
        <family val="3"/>
        <charset val="128"/>
      </rPr>
      <t>FY2013</t>
    </r>
    <r>
      <rPr>
        <sz val="11"/>
        <color indexed="8"/>
        <rFont val="Meiryo UI"/>
        <family val="3"/>
        <charset val="128"/>
      </rPr>
      <t xml:space="preserve">
（4-3月）</t>
    </r>
    <rPh sb="11" eb="12">
      <t>ガツ</t>
    </rPh>
    <phoneticPr fontId="3"/>
  </si>
  <si>
    <t>4Q
（4-3月）</t>
    <phoneticPr fontId="3"/>
  </si>
  <si>
    <r>
      <rPr>
        <sz val="11"/>
        <color indexed="12"/>
        <rFont val="Meiryo UI"/>
        <family val="3"/>
        <charset val="128"/>
      </rPr>
      <t>FY2014</t>
    </r>
    <r>
      <rPr>
        <sz val="11"/>
        <color indexed="8"/>
        <rFont val="Meiryo UI"/>
        <family val="3"/>
        <charset val="128"/>
      </rPr>
      <t xml:space="preserve">
（4-3月）</t>
    </r>
    <rPh sb="11" eb="12">
      <t>ガツ</t>
    </rPh>
    <phoneticPr fontId="3"/>
  </si>
  <si>
    <r>
      <rPr>
        <sz val="11"/>
        <color indexed="12"/>
        <rFont val="Meiryo UI"/>
        <family val="3"/>
        <charset val="128"/>
      </rPr>
      <t>FY2015</t>
    </r>
    <r>
      <rPr>
        <sz val="11"/>
        <color indexed="8"/>
        <rFont val="Meiryo UI"/>
        <family val="3"/>
        <charset val="128"/>
      </rPr>
      <t xml:space="preserve">
（4-3月）</t>
    </r>
    <rPh sb="11" eb="12">
      <t>ガツ</t>
    </rPh>
    <phoneticPr fontId="3"/>
  </si>
  <si>
    <r>
      <rPr>
        <sz val="11"/>
        <color indexed="12"/>
        <rFont val="Meiryo UI"/>
        <family val="3"/>
        <charset val="128"/>
      </rPr>
      <t>FY2016</t>
    </r>
    <r>
      <rPr>
        <sz val="11"/>
        <color indexed="8"/>
        <rFont val="Meiryo UI"/>
        <family val="3"/>
        <charset val="128"/>
      </rPr>
      <t xml:space="preserve">
（4-3月）</t>
    </r>
    <rPh sb="11" eb="12">
      <t>ガツ</t>
    </rPh>
    <phoneticPr fontId="3"/>
  </si>
  <si>
    <r>
      <rPr>
        <sz val="11"/>
        <color indexed="12"/>
        <rFont val="Meiryo UI"/>
        <family val="3"/>
        <charset val="128"/>
      </rPr>
      <t>FY2017</t>
    </r>
    <r>
      <rPr>
        <sz val="11"/>
        <color indexed="8"/>
        <rFont val="Meiryo UI"/>
        <family val="3"/>
        <charset val="128"/>
      </rPr>
      <t xml:space="preserve">
（4-3月）</t>
    </r>
    <rPh sb="11" eb="12">
      <t>ガツ</t>
    </rPh>
    <phoneticPr fontId="3"/>
  </si>
  <si>
    <t>売上高</t>
    <rPh sb="0" eb="2">
      <t>ウリアゲ</t>
    </rPh>
    <rPh sb="2" eb="3">
      <t>タカ</t>
    </rPh>
    <phoneticPr fontId="3"/>
  </si>
  <si>
    <t>売上原価</t>
    <rPh sb="0" eb="2">
      <t>ウリアゲ</t>
    </rPh>
    <rPh sb="2" eb="4">
      <t>ゲンカ</t>
    </rPh>
    <phoneticPr fontId="3"/>
  </si>
  <si>
    <t>売上総利益</t>
    <rPh sb="0" eb="2">
      <t>ウリアゲ</t>
    </rPh>
    <rPh sb="2" eb="5">
      <t>ソウリエキ</t>
    </rPh>
    <phoneticPr fontId="3"/>
  </si>
  <si>
    <t>販売費及び一般管理費</t>
    <rPh sb="0" eb="3">
      <t>ハンバイヒ</t>
    </rPh>
    <rPh sb="3" eb="4">
      <t>オヨ</t>
    </rPh>
    <rPh sb="5" eb="7">
      <t>イッパン</t>
    </rPh>
    <rPh sb="7" eb="10">
      <t>カンリヒ</t>
    </rPh>
    <phoneticPr fontId="3"/>
  </si>
  <si>
    <t>営業利益</t>
    <rPh sb="0" eb="2">
      <t>エイギョウ</t>
    </rPh>
    <rPh sb="2" eb="4">
      <t>リエキ</t>
    </rPh>
    <phoneticPr fontId="3"/>
  </si>
  <si>
    <t>営業外収益</t>
    <rPh sb="0" eb="3">
      <t>エイギョウガイ</t>
    </rPh>
    <rPh sb="3" eb="5">
      <t>シュウエキ</t>
    </rPh>
    <phoneticPr fontId="3"/>
  </si>
  <si>
    <t>受取利息</t>
    <rPh sb="0" eb="2">
      <t>ウケト</t>
    </rPh>
    <rPh sb="2" eb="4">
      <t>リソク</t>
    </rPh>
    <phoneticPr fontId="3"/>
  </si>
  <si>
    <t>受取配当金</t>
    <rPh sb="0" eb="2">
      <t>ウケト</t>
    </rPh>
    <rPh sb="2" eb="5">
      <t>ハイトウキン</t>
    </rPh>
    <phoneticPr fontId="3"/>
  </si>
  <si>
    <t>為替差益</t>
    <rPh sb="0" eb="2">
      <t>カワセ</t>
    </rPh>
    <rPh sb="2" eb="4">
      <t>サエキ</t>
    </rPh>
    <phoneticPr fontId="3"/>
  </si>
  <si>
    <t>－</t>
    <phoneticPr fontId="3"/>
  </si>
  <si>
    <t>投資有価証券売却益</t>
    <rPh sb="0" eb="2">
      <t>トウシ</t>
    </rPh>
    <rPh sb="2" eb="4">
      <t>ユウカ</t>
    </rPh>
    <rPh sb="4" eb="6">
      <t>ショウケン</t>
    </rPh>
    <rPh sb="6" eb="9">
      <t>バイキャクエキ</t>
    </rPh>
    <phoneticPr fontId="3"/>
  </si>
  <si>
    <t>営業外収益合計</t>
    <rPh sb="0" eb="3">
      <t>エイギョウガイ</t>
    </rPh>
    <rPh sb="3" eb="5">
      <t>シュウエキ</t>
    </rPh>
    <rPh sb="5" eb="7">
      <t>ゴウケイ</t>
    </rPh>
    <phoneticPr fontId="3"/>
  </si>
  <si>
    <t>営業外費用</t>
    <rPh sb="0" eb="2">
      <t>エイギョウ</t>
    </rPh>
    <rPh sb="2" eb="3">
      <t>ガイ</t>
    </rPh>
    <rPh sb="3" eb="5">
      <t>ヒヨウ</t>
    </rPh>
    <phoneticPr fontId="3"/>
  </si>
  <si>
    <t>支払利息</t>
    <rPh sb="0" eb="2">
      <t>シハラ</t>
    </rPh>
    <rPh sb="2" eb="4">
      <t>リソク</t>
    </rPh>
    <phoneticPr fontId="3"/>
  </si>
  <si>
    <t>為替差損</t>
    <rPh sb="0" eb="2">
      <t>カワセ</t>
    </rPh>
    <rPh sb="2" eb="4">
      <t>サソン</t>
    </rPh>
    <phoneticPr fontId="3"/>
  </si>
  <si>
    <t>営業外費用合計</t>
    <rPh sb="0" eb="3">
      <t>エイギョウガイ</t>
    </rPh>
    <rPh sb="3" eb="5">
      <t>ヒヨウ</t>
    </rPh>
    <rPh sb="5" eb="7">
      <t>ゴウケイ</t>
    </rPh>
    <phoneticPr fontId="3"/>
  </si>
  <si>
    <t>経常利益又は経常損失（△）</t>
    <rPh sb="0" eb="2">
      <t>ケイジョウ</t>
    </rPh>
    <rPh sb="2" eb="4">
      <t>リエキ</t>
    </rPh>
    <rPh sb="4" eb="5">
      <t>マタ</t>
    </rPh>
    <rPh sb="6" eb="8">
      <t>ケイジョウ</t>
    </rPh>
    <rPh sb="8" eb="10">
      <t>ソンシツ</t>
    </rPh>
    <phoneticPr fontId="3"/>
  </si>
  <si>
    <t>特別利益</t>
    <rPh sb="0" eb="2">
      <t>トクベツ</t>
    </rPh>
    <rPh sb="2" eb="4">
      <t>リエキ</t>
    </rPh>
    <phoneticPr fontId="3"/>
  </si>
  <si>
    <t>－</t>
    <phoneticPr fontId="3"/>
  </si>
  <si>
    <t>固定資産売却益</t>
    <rPh sb="0" eb="2">
      <t>コテイ</t>
    </rPh>
    <rPh sb="2" eb="4">
      <t>シサン</t>
    </rPh>
    <rPh sb="4" eb="7">
      <t>バイキャクエキ</t>
    </rPh>
    <phoneticPr fontId="3"/>
  </si>
  <si>
    <t>特別利益合計</t>
    <rPh sb="0" eb="2">
      <t>トクベツ</t>
    </rPh>
    <rPh sb="2" eb="4">
      <t>リエキ</t>
    </rPh>
    <rPh sb="4" eb="6">
      <t>ゴウケイ</t>
    </rPh>
    <phoneticPr fontId="3"/>
  </si>
  <si>
    <t>特別損失</t>
    <rPh sb="0" eb="2">
      <t>トクベツ</t>
    </rPh>
    <rPh sb="2" eb="4">
      <t>ソンシツ</t>
    </rPh>
    <phoneticPr fontId="3"/>
  </si>
  <si>
    <t>減損損失</t>
    <rPh sb="0" eb="2">
      <t>ゲンソン</t>
    </rPh>
    <rPh sb="2" eb="4">
      <t>ソンシツ</t>
    </rPh>
    <phoneticPr fontId="3"/>
  </si>
  <si>
    <t>のれん償却額</t>
    <rPh sb="3" eb="6">
      <t>ショウキャクガク</t>
    </rPh>
    <phoneticPr fontId="3"/>
  </si>
  <si>
    <t>投資有価証券売却損</t>
    <rPh sb="0" eb="2">
      <t>トウシ</t>
    </rPh>
    <rPh sb="2" eb="4">
      <t>ユウカ</t>
    </rPh>
    <rPh sb="4" eb="6">
      <t>ショウケン</t>
    </rPh>
    <rPh sb="6" eb="8">
      <t>バイキャク</t>
    </rPh>
    <rPh sb="8" eb="9">
      <t>ソン</t>
    </rPh>
    <phoneticPr fontId="3"/>
  </si>
  <si>
    <t>投資有価証券評価損</t>
    <rPh sb="0" eb="2">
      <t>トウシ</t>
    </rPh>
    <rPh sb="2" eb="4">
      <t>ユウカ</t>
    </rPh>
    <rPh sb="4" eb="6">
      <t>ショウケン</t>
    </rPh>
    <rPh sb="6" eb="8">
      <t>ヒョウカ</t>
    </rPh>
    <rPh sb="8" eb="9">
      <t>ソン</t>
    </rPh>
    <phoneticPr fontId="3"/>
  </si>
  <si>
    <t>関係会社株式売却損</t>
    <phoneticPr fontId="3"/>
  </si>
  <si>
    <t>土壌改良費用</t>
    <rPh sb="0" eb="2">
      <t>ドジョウ</t>
    </rPh>
    <rPh sb="2" eb="4">
      <t>カイリョウ</t>
    </rPh>
    <rPh sb="4" eb="6">
      <t>ヒヨウ</t>
    </rPh>
    <phoneticPr fontId="3"/>
  </si>
  <si>
    <t>早期割増退職金</t>
    <rPh sb="0" eb="2">
      <t>ソウキ</t>
    </rPh>
    <rPh sb="2" eb="4">
      <t>ワリマシ</t>
    </rPh>
    <rPh sb="4" eb="7">
      <t>タイショクキン</t>
    </rPh>
    <phoneticPr fontId="3"/>
  </si>
  <si>
    <t>刑事訴訟に係る罰金</t>
    <rPh sb="0" eb="2">
      <t>ケイジ</t>
    </rPh>
    <rPh sb="2" eb="4">
      <t>ソショウ</t>
    </rPh>
    <rPh sb="5" eb="6">
      <t>カカワ</t>
    </rPh>
    <rPh sb="7" eb="9">
      <t>バッキン</t>
    </rPh>
    <phoneticPr fontId="3"/>
  </si>
  <si>
    <t>段階取得に係る差損</t>
    <rPh sb="0" eb="2">
      <t>ダンカイ</t>
    </rPh>
    <rPh sb="2" eb="4">
      <t>シュトク</t>
    </rPh>
    <rPh sb="5" eb="6">
      <t>カカワ</t>
    </rPh>
    <rPh sb="7" eb="9">
      <t>サソン</t>
    </rPh>
    <phoneticPr fontId="3"/>
  </si>
  <si>
    <t>ファンド関連損失</t>
    <rPh sb="4" eb="6">
      <t>カンレン</t>
    </rPh>
    <rPh sb="6" eb="8">
      <t>ソンシツ</t>
    </rPh>
    <phoneticPr fontId="3"/>
  </si>
  <si>
    <t>貸倒引当金繰入額</t>
    <rPh sb="0" eb="2">
      <t>カシダオレ</t>
    </rPh>
    <rPh sb="2" eb="4">
      <t>ヒキアテ</t>
    </rPh>
    <rPh sb="4" eb="5">
      <t>キン</t>
    </rPh>
    <rPh sb="5" eb="7">
      <t>クリイレ</t>
    </rPh>
    <rPh sb="7" eb="8">
      <t>ガク</t>
    </rPh>
    <phoneticPr fontId="3"/>
  </si>
  <si>
    <t>資産除去債務会計基準の適用に伴う影響額</t>
    <rPh sb="0" eb="2">
      <t>シサン</t>
    </rPh>
    <rPh sb="2" eb="4">
      <t>ジョキョ</t>
    </rPh>
    <rPh sb="4" eb="6">
      <t>サイム</t>
    </rPh>
    <rPh sb="6" eb="8">
      <t>カイケイ</t>
    </rPh>
    <rPh sb="8" eb="10">
      <t>キジュン</t>
    </rPh>
    <rPh sb="11" eb="13">
      <t>テキヨウ</t>
    </rPh>
    <rPh sb="14" eb="15">
      <t>トモナ</t>
    </rPh>
    <rPh sb="16" eb="19">
      <t>エイキョウガク</t>
    </rPh>
    <phoneticPr fontId="3"/>
  </si>
  <si>
    <t>特別損失合計</t>
    <rPh sb="0" eb="2">
      <t>トクベツ</t>
    </rPh>
    <rPh sb="2" eb="4">
      <t>ソンシツ</t>
    </rPh>
    <rPh sb="4" eb="6">
      <t>ゴウケイ</t>
    </rPh>
    <phoneticPr fontId="3"/>
  </si>
  <si>
    <t xml:space="preserve">     連結損益計算書</t>
    <rPh sb="5" eb="7">
      <t>レンケツ</t>
    </rPh>
    <rPh sb="7" eb="9">
      <t>ソンエキ</t>
    </rPh>
    <rPh sb="9" eb="11">
      <t>ケイサン</t>
    </rPh>
    <rPh sb="11" eb="12">
      <t>ショ</t>
    </rPh>
    <phoneticPr fontId="3"/>
  </si>
  <si>
    <t xml:space="preserve">     Consolidated Statement of Income</t>
    <phoneticPr fontId="3"/>
  </si>
  <si>
    <r>
      <t>(</t>
    </r>
    <r>
      <rPr>
        <sz val="11"/>
        <color indexed="12"/>
        <rFont val="Meiryo UI"/>
        <family val="3"/>
        <charset val="128"/>
      </rPr>
      <t>\ million)</t>
    </r>
    <phoneticPr fontId="3"/>
  </si>
  <si>
    <r>
      <t xml:space="preserve">2008年3月期
</t>
    </r>
    <r>
      <rPr>
        <sz val="11"/>
        <color indexed="30"/>
        <rFont val="Meiryo UI"/>
        <family val="3"/>
        <charset val="128"/>
      </rPr>
      <t>FY2008</t>
    </r>
    <phoneticPr fontId="3"/>
  </si>
  <si>
    <r>
      <t xml:space="preserve">2014年3月期
</t>
    </r>
    <r>
      <rPr>
        <sz val="11"/>
        <color indexed="12"/>
        <rFont val="Meiryo UI"/>
        <family val="3"/>
        <charset val="128"/>
      </rPr>
      <t>FY2014</t>
    </r>
    <phoneticPr fontId="3"/>
  </si>
  <si>
    <r>
      <t xml:space="preserve">2015年3月期
</t>
    </r>
    <r>
      <rPr>
        <sz val="11"/>
        <color indexed="12"/>
        <rFont val="Meiryo UI"/>
        <family val="3"/>
        <charset val="128"/>
      </rPr>
      <t>FY2015</t>
    </r>
    <phoneticPr fontId="3"/>
  </si>
  <si>
    <r>
      <t xml:space="preserve">2016年3月期
</t>
    </r>
    <r>
      <rPr>
        <sz val="11"/>
        <color indexed="12"/>
        <rFont val="Meiryo UI"/>
        <family val="3"/>
        <charset val="128"/>
      </rPr>
      <t>FY2016</t>
    </r>
    <phoneticPr fontId="3"/>
  </si>
  <si>
    <r>
      <t xml:space="preserve">2017年3月期
</t>
    </r>
    <r>
      <rPr>
        <sz val="11"/>
        <color indexed="30"/>
        <rFont val="Meiryo UI"/>
        <family val="3"/>
        <charset val="128"/>
      </rPr>
      <t>FY2017</t>
    </r>
    <phoneticPr fontId="3"/>
  </si>
  <si>
    <r>
      <rPr>
        <sz val="11"/>
        <color indexed="8"/>
        <rFont val="Meiryo UI"/>
        <family val="3"/>
        <charset val="128"/>
      </rPr>
      <t>1Q</t>
    </r>
    <r>
      <rPr>
        <sz val="11"/>
        <rFont val="Meiryo UI"/>
        <family val="3"/>
        <charset val="128"/>
      </rPr>
      <t xml:space="preserve">
（4-6月）</t>
    </r>
    <phoneticPr fontId="3"/>
  </si>
  <si>
    <t>1H
（4-9月）</t>
    <rPh sb="7" eb="8">
      <t>ガツ</t>
    </rPh>
    <phoneticPr fontId="3"/>
  </si>
  <si>
    <t>2H
（10-3月）</t>
    <rPh sb="8" eb="9">
      <t>ガツ</t>
    </rPh>
    <phoneticPr fontId="3"/>
  </si>
  <si>
    <r>
      <t xml:space="preserve">2019年3月期
</t>
    </r>
    <r>
      <rPr>
        <sz val="11"/>
        <color indexed="30"/>
        <rFont val="Meiryo UI"/>
        <family val="3"/>
        <charset val="128"/>
      </rPr>
      <t>FY2019</t>
    </r>
    <phoneticPr fontId="3"/>
  </si>
  <si>
    <t>持分法による投資損益</t>
    <rPh sb="0" eb="3">
      <t>モチブンポウ</t>
    </rPh>
    <rPh sb="6" eb="8">
      <t>トウシ</t>
    </rPh>
    <rPh sb="8" eb="10">
      <t>ソンエキ</t>
    </rPh>
    <phoneticPr fontId="3"/>
  </si>
  <si>
    <t>その他の収益</t>
    <rPh sb="2" eb="3">
      <t>ホカ</t>
    </rPh>
    <rPh sb="4" eb="6">
      <t>シュウエキ</t>
    </rPh>
    <phoneticPr fontId="3"/>
  </si>
  <si>
    <t>その他の費用</t>
    <rPh sb="2" eb="3">
      <t>ホカ</t>
    </rPh>
    <rPh sb="4" eb="6">
      <t>ヒヨウ</t>
    </rPh>
    <phoneticPr fontId="3"/>
  </si>
  <si>
    <t>金融収益</t>
    <rPh sb="0" eb="2">
      <t>キンユウ</t>
    </rPh>
    <rPh sb="2" eb="4">
      <t>シュウエキ</t>
    </rPh>
    <phoneticPr fontId="3"/>
  </si>
  <si>
    <t>金融費用</t>
    <rPh sb="0" eb="2">
      <t>キンユウ</t>
    </rPh>
    <rPh sb="2" eb="4">
      <t>ヒヨウ</t>
    </rPh>
    <phoneticPr fontId="3"/>
  </si>
  <si>
    <t>税引前利益</t>
    <rPh sb="0" eb="2">
      <t>ゼイビ</t>
    </rPh>
    <rPh sb="2" eb="3">
      <t>マエ</t>
    </rPh>
    <rPh sb="3" eb="5">
      <t>リエキ</t>
    </rPh>
    <phoneticPr fontId="3"/>
  </si>
  <si>
    <t>法人所得税費用</t>
    <rPh sb="0" eb="2">
      <t>ホウジン</t>
    </rPh>
    <rPh sb="2" eb="5">
      <t>ショトクゼイ</t>
    </rPh>
    <rPh sb="5" eb="7">
      <t>ヒヨウ</t>
    </rPh>
    <phoneticPr fontId="3"/>
  </si>
  <si>
    <t>Revenue</t>
    <phoneticPr fontId="3"/>
  </si>
  <si>
    <t>Share of profit (loss) of investments accounted for using equity method</t>
    <phoneticPr fontId="3"/>
  </si>
  <si>
    <t xml:space="preserve">Other income </t>
    <phoneticPr fontId="3"/>
  </si>
  <si>
    <t>Other expenses</t>
    <phoneticPr fontId="3"/>
  </si>
  <si>
    <t>Operating profit</t>
    <phoneticPr fontId="3"/>
  </si>
  <si>
    <t>Finance income</t>
    <phoneticPr fontId="3"/>
  </si>
  <si>
    <t>Finance costs</t>
    <phoneticPr fontId="3"/>
  </si>
  <si>
    <t>Proft before tax</t>
    <phoneticPr fontId="3"/>
  </si>
  <si>
    <r>
      <t xml:space="preserve">2018年3月期
</t>
    </r>
    <r>
      <rPr>
        <sz val="11"/>
        <color indexed="30"/>
        <rFont val="Meiryo UI"/>
        <family val="3"/>
        <charset val="128"/>
      </rPr>
      <t>FY2018</t>
    </r>
    <phoneticPr fontId="3"/>
  </si>
  <si>
    <r>
      <rPr>
        <sz val="11"/>
        <color indexed="12"/>
        <rFont val="Meiryo UI"/>
        <family val="3"/>
        <charset val="128"/>
      </rPr>
      <t>FY201</t>
    </r>
    <r>
      <rPr>
        <sz val="11"/>
        <color indexed="12"/>
        <rFont val="Meiryo UI"/>
        <family val="3"/>
        <charset val="128"/>
      </rPr>
      <t>8</t>
    </r>
    <r>
      <rPr>
        <sz val="11"/>
        <color indexed="8"/>
        <rFont val="Meiryo UI"/>
        <family val="3"/>
        <charset val="128"/>
      </rPr>
      <t xml:space="preserve">
（4-3月）</t>
    </r>
    <rPh sb="11" eb="12">
      <t>ガツ</t>
    </rPh>
    <phoneticPr fontId="3"/>
  </si>
  <si>
    <r>
      <rPr>
        <sz val="11"/>
        <color indexed="12"/>
        <rFont val="Meiryo UI"/>
        <family val="3"/>
        <charset val="128"/>
      </rPr>
      <t>FY201</t>
    </r>
    <r>
      <rPr>
        <sz val="11"/>
        <color indexed="12"/>
        <rFont val="Meiryo UI"/>
        <family val="3"/>
        <charset val="128"/>
      </rPr>
      <t>9</t>
    </r>
    <r>
      <rPr>
        <sz val="11"/>
        <color indexed="8"/>
        <rFont val="Meiryo UI"/>
        <family val="3"/>
        <charset val="128"/>
      </rPr>
      <t xml:space="preserve">
（4-3月）</t>
    </r>
    <rPh sb="11" eb="12">
      <t>ガツ</t>
    </rPh>
    <phoneticPr fontId="3"/>
  </si>
  <si>
    <t>2017年3月期
FY2017</t>
    <phoneticPr fontId="3"/>
  </si>
  <si>
    <r>
      <rPr>
        <sz val="11"/>
        <color indexed="12"/>
        <rFont val="Meiryo UI"/>
        <family val="3"/>
        <charset val="128"/>
      </rPr>
      <t>FY201</t>
    </r>
    <r>
      <rPr>
        <sz val="11"/>
        <color indexed="12"/>
        <rFont val="Meiryo UI"/>
        <family val="3"/>
        <charset val="128"/>
      </rPr>
      <t>7</t>
    </r>
    <r>
      <rPr>
        <sz val="11"/>
        <color indexed="8"/>
        <rFont val="Meiryo UI"/>
        <family val="3"/>
        <charset val="128"/>
      </rPr>
      <t xml:space="preserve">
（4-3月）</t>
    </r>
    <rPh sb="11" eb="12">
      <t>ガツ</t>
    </rPh>
    <phoneticPr fontId="3"/>
  </si>
  <si>
    <r>
      <t xml:space="preserve">2020年3月期
</t>
    </r>
    <r>
      <rPr>
        <sz val="11"/>
        <color indexed="30"/>
        <rFont val="Meiryo UI"/>
        <family val="3"/>
        <charset val="128"/>
      </rPr>
      <t>FY2020</t>
    </r>
    <phoneticPr fontId="3"/>
  </si>
  <si>
    <r>
      <rPr>
        <sz val="11"/>
        <color indexed="12"/>
        <rFont val="Meiryo UI"/>
        <family val="3"/>
        <charset val="128"/>
      </rPr>
      <t>FY2020</t>
    </r>
    <r>
      <rPr>
        <sz val="11"/>
        <color indexed="8"/>
        <rFont val="Meiryo UI"/>
        <family val="3"/>
        <charset val="128"/>
      </rPr>
      <t xml:space="preserve">
（4-3月）</t>
    </r>
    <rPh sb="11" eb="12">
      <t>ガツ</t>
    </rPh>
    <phoneticPr fontId="3"/>
  </si>
  <si>
    <r>
      <t xml:space="preserve">2021年3月期
</t>
    </r>
    <r>
      <rPr>
        <sz val="11"/>
        <color indexed="30"/>
        <rFont val="Meiryo UI"/>
        <family val="3"/>
        <charset val="128"/>
      </rPr>
      <t>FY2021</t>
    </r>
    <phoneticPr fontId="3"/>
  </si>
  <si>
    <r>
      <rPr>
        <sz val="11"/>
        <color indexed="12"/>
        <rFont val="Meiryo UI"/>
        <family val="3"/>
        <charset val="128"/>
      </rPr>
      <t>FY2021</t>
    </r>
    <r>
      <rPr>
        <sz val="11"/>
        <color indexed="8"/>
        <rFont val="Meiryo UI"/>
        <family val="3"/>
        <charset val="128"/>
      </rPr>
      <t xml:space="preserve">
（4-3月）</t>
    </r>
    <rPh sb="11" eb="12">
      <t>ガツ</t>
    </rPh>
    <phoneticPr fontId="3"/>
  </si>
  <si>
    <t>継続事業からの当期利益</t>
    <phoneticPr fontId="3"/>
  </si>
  <si>
    <t>Profit (loss) from discontinued operation</t>
    <phoneticPr fontId="3"/>
  </si>
  <si>
    <t>4Q
（1-3月）</t>
    <phoneticPr fontId="3"/>
  </si>
  <si>
    <t>Profit (loss)</t>
    <phoneticPr fontId="3"/>
  </si>
  <si>
    <t>Profit (loss) attributable to owners of parent</t>
    <phoneticPr fontId="3"/>
  </si>
  <si>
    <t>当期利益(損失)</t>
    <rPh sb="0" eb="2">
      <t>トウキ</t>
    </rPh>
    <rPh sb="2" eb="4">
      <t>リエキ</t>
    </rPh>
    <rPh sb="5" eb="7">
      <t>ソンシツ</t>
    </rPh>
    <phoneticPr fontId="3"/>
  </si>
  <si>
    <t>親会社の所有者に帰属する当期利益(損失)</t>
    <rPh sb="0" eb="3">
      <t>オヤガイシャ</t>
    </rPh>
    <rPh sb="4" eb="7">
      <t>ショユウシャ</t>
    </rPh>
    <rPh sb="8" eb="10">
      <t>キゾク</t>
    </rPh>
    <rPh sb="12" eb="14">
      <t>トウキ</t>
    </rPh>
    <rPh sb="14" eb="16">
      <t>リエキ</t>
    </rPh>
    <rPh sb="17" eb="19">
      <t>ソンシツ</t>
    </rPh>
    <phoneticPr fontId="3"/>
  </si>
  <si>
    <t>非継続事業からの当期利益(損失)</t>
    <rPh sb="0" eb="1">
      <t>ヒ</t>
    </rPh>
    <rPh sb="10" eb="12">
      <t>リエキ</t>
    </rPh>
    <rPh sb="13" eb="15">
      <t>ソンシツ</t>
    </rPh>
    <phoneticPr fontId="3"/>
  </si>
  <si>
    <t xml:space="preserve">     Consolidated Statements of Profit or Loss</t>
    <phoneticPr fontId="3"/>
  </si>
  <si>
    <t>※FY2021Q2より映像事業を⾮継続事業に分類しています。⾮継続事業からの利益は継続事業と区分し、「売上⾼」から「継続事業からの当期利益」までは継続事業の⾦額を表⽰しています。これに伴い、FY2020Q1、Q2、Q3、Q4、通期、FY2021Q1の数値も組み替えて表⽰しています。</t>
    <rPh sb="92" eb="93">
      <t>トモナ</t>
    </rPh>
    <phoneticPr fontId="3"/>
  </si>
  <si>
    <r>
      <t xml:space="preserve">2022年3月期
</t>
    </r>
    <r>
      <rPr>
        <sz val="11"/>
        <color indexed="30"/>
        <rFont val="Meiryo UI"/>
        <family val="3"/>
        <charset val="128"/>
      </rPr>
      <t>FY2022</t>
    </r>
    <phoneticPr fontId="3"/>
  </si>
  <si>
    <r>
      <rPr>
        <sz val="11"/>
        <color indexed="12"/>
        <rFont val="Meiryo UI"/>
        <family val="3"/>
        <charset val="128"/>
      </rPr>
      <t>FY2022</t>
    </r>
    <r>
      <rPr>
        <sz val="11"/>
        <color indexed="8"/>
        <rFont val="Meiryo UI"/>
        <family val="3"/>
        <charset val="128"/>
      </rPr>
      <t xml:space="preserve">
（4-3月）</t>
    </r>
    <rPh sb="11" eb="12">
      <t>ガツ</t>
    </rPh>
    <phoneticPr fontId="3"/>
  </si>
  <si>
    <r>
      <t xml:space="preserve">2023年3月期
</t>
    </r>
    <r>
      <rPr>
        <sz val="11"/>
        <color indexed="30"/>
        <rFont val="Meiryo UI"/>
        <family val="3"/>
        <charset val="128"/>
      </rPr>
      <t>FY2023</t>
    </r>
    <phoneticPr fontId="3"/>
  </si>
  <si>
    <r>
      <rPr>
        <sz val="11"/>
        <color indexed="12"/>
        <rFont val="Meiryo UI"/>
        <family val="3"/>
        <charset val="128"/>
      </rPr>
      <t>FY2023</t>
    </r>
    <r>
      <rPr>
        <sz val="11"/>
        <color indexed="8"/>
        <rFont val="Meiryo UI"/>
        <family val="3"/>
        <charset val="128"/>
      </rPr>
      <t xml:space="preserve">
（4-3月）</t>
    </r>
    <rPh sb="11" eb="12">
      <t>ガツ</t>
    </rPh>
    <phoneticPr fontId="3"/>
  </si>
  <si>
    <t>*From FY2023Q2, Scientific Solutions Business has been reclassified as a discontinued operation. Accordingly, profit from discontinued operation is presented separately from
 the profit from continuing operations. From "revenue" to "profit from continuing operations" in the above table are amounts related to continuing operations only.
 We restated figures for FY2022Q1 ,Q2, Q3, Q4, total, and FY2023Q1, and the figures for the FY2022Q3, Q4, and total are before the audit.</t>
    <phoneticPr fontId="3"/>
  </si>
  <si>
    <t>Profit from continuing operations</t>
    <phoneticPr fontId="3"/>
  </si>
  <si>
    <t>*From FY2021Q2, Imaging Business has been reclassified as a discontinued operation. Accordingly, profit from discontinued operation is presented separately from the profit from continuing operations. From "revenue" to "profit from continuing operations" in the above table are amounts related to continuing operation only. We restated figures for FY2020Q1 ,Q2, Q3, Q4, total, and FY2021Q1.</t>
    <phoneticPr fontId="3"/>
  </si>
  <si>
    <t>※FY2023Q2より科学事業を⾮継続事業に分類しています。⾮継続事業からの利益は継続事業と区分し、「売上⾼」から「継続事業からの当期利益」までは継続事業の⾦額を表⽰しています。これに伴い、FY2022Q1、Q2、Q3、Q4、通期、FY2023Q1の数値も組み替えて表⽰しています。</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</si>
</sst>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quot;△ &quot;#,##0"/>
  </numFmts>
  <fonts count="13" x14ac:knownFonts="1">
    <font>
      <sz val="11"/>
      <name val="ＭＳ Ｐゴシック"/>
      <family val="3"/>
      <charset val="128"/>
    </font>
    <font>
      <sz val="11"/>
      <name val="ＭＳ Ｐゴシック"/>
      <family val="3"/>
      <charset val="128"/>
    </font>
    <font>
      <u/>
      <sz val="11"/>
      <color indexed="36"/>
      <name val="ＭＳ Ｐゴシック"/>
      <family val="3"/>
      <charset val="128"/>
    </font>
    <font>
      <sz val="6"/>
      <name val="ＭＳ Ｐゴシック"/>
      <family val="3"/>
      <charset val="128"/>
    </font>
    <font>
      <sz val="11"/>
      <name val="Meiryo UI"/>
      <family val="3"/>
      <charset val="128"/>
    </font>
    <font>
      <sz val="11"/>
      <color indexed="8"/>
      <name val="Meiryo UI"/>
      <family val="3"/>
      <charset val="128"/>
    </font>
    <font>
      <sz val="11"/>
      <color indexed="12"/>
      <name val="Meiryo UI"/>
      <family val="3"/>
      <charset val="128"/>
    </font>
    <font>
      <sz val="11"/>
      <color indexed="30"/>
      <name val="Meiryo UI"/>
      <family val="3"/>
      <charset val="128"/>
    </font>
    <font>
      <u/>
      <sz val="11"/>
      <name val="Meiryo UI"/>
      <family val="3"/>
      <charset val="128"/>
    </font>
    <font>
      <b/>
      <i/>
      <sz val="14"/>
      <color indexed="8"/>
      <name val="Meiryo UI"/>
      <family val="3"/>
      <charset val="128"/>
    </font>
    <font>
      <sz val="11"/>
      <color rgb="FF0000CC"/>
      <name val="Meiryo UI"/>
      <family val="3"/>
      <charset val="128"/>
    </font>
    <font>
      <u/>
      <sz val="11"/>
      <color rgb="FF0000CC"/>
      <name val="Meiryo UI"/>
      <family val="3"/>
      <charset val="128"/>
    </font>
    <font>
      <b/>
      <i/>
      <sz val="14"/>
      <color rgb="FF0000CC"/>
      <name val="Meiryo UI"/>
      <family val="3"/>
      <charset val="128"/>
    </font>
  </fonts>
  <fills count="3">
    <fill>
      <patternFill patternType="none"/>
    </fill>
    <fill>
      <patternFill patternType="gray125"/>
    </fill>
    <fill>
      <patternFill patternType="solid">
        <fgColor theme="0" tint="-0.14999847407452621"/>
        <bgColor indexed="64"/>
      </patternFill>
    </fill>
  </fills>
  <borders count="66">
    <border>
      <left/>
      <right/>
      <top/>
      <bottom/>
      <diagonal/>
    </border>
    <border>
      <left style="thin">
        <color indexed="64"/>
      </left>
      <right/>
      <top/>
      <bottom/>
      <diagonal/>
    </border>
    <border>
      <left style="medium">
        <color indexed="64"/>
      </left>
      <right/>
      <top/>
      <bottom/>
      <diagonal/>
    </border>
    <border>
      <left style="thin">
        <color indexed="64"/>
      </left>
      <right style="thin">
        <color indexed="64"/>
      </right>
      <top/>
      <bottom/>
      <diagonal/>
    </border>
    <border>
      <left style="hair">
        <color indexed="64"/>
      </left>
      <right style="hair">
        <color indexed="64"/>
      </right>
      <top/>
      <bottom/>
      <diagonal/>
    </border>
    <border>
      <left style="thin">
        <color indexed="64"/>
      </left>
      <right style="hair">
        <color indexed="64"/>
      </right>
      <top/>
      <bottom/>
      <diagonal/>
    </border>
    <border>
      <left style="hair">
        <color indexed="64"/>
      </left>
      <right/>
      <top/>
      <bottom/>
      <diagonal/>
    </border>
    <border>
      <left style="hair">
        <color indexed="64"/>
      </left>
      <right style="thin">
        <color indexed="64"/>
      </right>
      <top/>
      <bottom/>
      <diagonal/>
    </border>
    <border>
      <left/>
      <right style="hair">
        <color indexed="64"/>
      </right>
      <top/>
      <bottom/>
      <diagonal/>
    </border>
    <border>
      <left/>
      <right style="thin">
        <color indexed="64"/>
      </right>
      <top/>
      <bottom/>
      <diagonal/>
    </border>
    <border>
      <left style="thin">
        <color indexed="64"/>
      </left>
      <right style="thin">
        <color indexed="64"/>
      </right>
      <top/>
      <bottom style="medium">
        <color indexed="64"/>
      </bottom>
      <diagonal/>
    </border>
    <border>
      <left/>
      <right/>
      <top/>
      <bottom style="medium">
        <color indexed="64"/>
      </bottom>
      <diagonal/>
    </border>
    <border>
      <left style="hair">
        <color indexed="64"/>
      </left>
      <right style="hair">
        <color indexed="64"/>
      </right>
      <top/>
      <bottom style="medium">
        <color indexed="64"/>
      </bottom>
      <diagonal/>
    </border>
    <border>
      <left style="thin">
        <color indexed="64"/>
      </left>
      <right/>
      <top/>
      <bottom style="medium">
        <color indexed="64"/>
      </bottom>
      <diagonal/>
    </border>
    <border>
      <left style="thin">
        <color indexed="64"/>
      </left>
      <right style="hair">
        <color indexed="64"/>
      </right>
      <top/>
      <bottom style="medium">
        <color indexed="64"/>
      </bottom>
      <diagonal/>
    </border>
    <border>
      <left style="hair">
        <color indexed="64"/>
      </left>
      <right/>
      <top/>
      <bottom style="medium">
        <color indexed="64"/>
      </bottom>
      <diagonal/>
    </border>
    <border>
      <left style="hair">
        <color indexed="64"/>
      </left>
      <right style="thin">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style="thin">
        <color indexed="64"/>
      </right>
      <top style="medium">
        <color indexed="64"/>
      </top>
      <bottom style="thin">
        <color indexed="64"/>
      </bottom>
      <diagonal/>
    </border>
    <border>
      <left/>
      <right style="hair">
        <color indexed="64"/>
      </right>
      <top style="thin">
        <color indexed="64"/>
      </top>
      <bottom/>
      <diagonal/>
    </border>
    <border>
      <left/>
      <right style="hair">
        <color indexed="64"/>
      </right>
      <top/>
      <bottom style="medium">
        <color indexed="64"/>
      </bottom>
      <diagonal/>
    </border>
    <border>
      <left style="hair">
        <color indexed="64"/>
      </left>
      <right/>
      <top style="thin">
        <color indexed="64"/>
      </top>
      <bottom/>
      <diagonal/>
    </border>
    <border>
      <left style="thin">
        <color indexed="64"/>
      </left>
      <right style="hair">
        <color indexed="64"/>
      </right>
      <top style="thin">
        <color indexed="64"/>
      </top>
      <bottom/>
      <diagonal/>
    </border>
    <border>
      <left style="hair">
        <color theme="1"/>
      </left>
      <right/>
      <top/>
      <bottom/>
      <diagonal/>
    </border>
    <border>
      <left style="hair">
        <color theme="1"/>
      </left>
      <right style="thin">
        <color theme="1"/>
      </right>
      <top/>
      <bottom/>
      <diagonal/>
    </border>
    <border>
      <left style="thin">
        <color theme="1"/>
      </left>
      <right style="thin">
        <color indexed="64"/>
      </right>
      <top/>
      <bottom/>
      <diagonal/>
    </border>
    <border>
      <left style="thin">
        <color theme="1"/>
      </left>
      <right/>
      <top/>
      <bottom/>
      <diagonal/>
    </border>
    <border>
      <left style="thin">
        <color theme="1"/>
      </left>
      <right style="medium">
        <color theme="1"/>
      </right>
      <top/>
      <bottom/>
      <diagonal/>
    </border>
    <border>
      <left style="hair">
        <color theme="1"/>
      </left>
      <right style="thin">
        <color theme="1"/>
      </right>
      <top style="medium">
        <color indexed="64"/>
      </top>
      <bottom/>
      <diagonal/>
    </border>
    <border>
      <left style="thin">
        <color theme="1"/>
      </left>
      <right style="thin">
        <color indexed="64"/>
      </right>
      <top style="medium">
        <color indexed="64"/>
      </top>
      <bottom/>
      <diagonal/>
    </border>
    <border>
      <left style="thin">
        <color theme="1"/>
      </left>
      <right/>
      <top style="medium">
        <color indexed="64"/>
      </top>
      <bottom/>
      <diagonal/>
    </border>
    <border>
      <left style="thin">
        <color theme="1"/>
      </left>
      <right style="medium">
        <color theme="1"/>
      </right>
      <top style="medium">
        <color indexed="64"/>
      </top>
      <bottom/>
      <diagonal/>
    </border>
    <border>
      <left style="hair">
        <color theme="1"/>
      </left>
      <right/>
      <top/>
      <bottom style="medium">
        <color indexed="64"/>
      </bottom>
      <diagonal/>
    </border>
    <border>
      <left style="hair">
        <color theme="1"/>
      </left>
      <right style="thin">
        <color theme="1"/>
      </right>
      <top/>
      <bottom style="medium">
        <color indexed="64"/>
      </bottom>
      <diagonal/>
    </border>
    <border>
      <left style="thin">
        <color theme="1"/>
      </left>
      <right style="thin">
        <color indexed="64"/>
      </right>
      <top/>
      <bottom style="medium">
        <color indexed="64"/>
      </bottom>
      <diagonal/>
    </border>
    <border>
      <left style="thin">
        <color theme="1"/>
      </left>
      <right/>
      <top/>
      <bottom style="medium">
        <color indexed="64"/>
      </bottom>
      <diagonal/>
    </border>
    <border>
      <left style="thin">
        <color theme="1"/>
      </left>
      <right style="medium">
        <color theme="1"/>
      </right>
      <top/>
      <bottom style="medium">
        <color indexed="64"/>
      </bottom>
      <diagonal/>
    </border>
    <border>
      <left style="hair">
        <color theme="1"/>
      </left>
      <right/>
      <top style="thin">
        <color indexed="64"/>
      </top>
      <bottom/>
      <diagonal/>
    </border>
    <border>
      <left style="hair">
        <color theme="1"/>
      </left>
      <right style="hair">
        <color theme="1"/>
      </right>
      <top style="thin">
        <color indexed="64"/>
      </top>
      <bottom/>
      <diagonal/>
    </border>
    <border>
      <left style="hair">
        <color theme="1"/>
      </left>
      <right style="hair">
        <color theme="1"/>
      </right>
      <top/>
      <bottom style="medium">
        <color indexed="64"/>
      </bottom>
      <diagonal/>
    </border>
    <border>
      <left style="hair">
        <color indexed="64"/>
      </left>
      <right style="thin">
        <color theme="1"/>
      </right>
      <top style="thin">
        <color indexed="64"/>
      </top>
      <bottom/>
      <diagonal/>
    </border>
    <border>
      <left style="hair">
        <color indexed="64"/>
      </left>
      <right style="thin">
        <color theme="1"/>
      </right>
      <top/>
      <bottom style="medium">
        <color indexed="64"/>
      </bottom>
      <diagonal/>
    </border>
    <border>
      <left style="medium">
        <color indexed="64"/>
      </left>
      <right style="hair">
        <color theme="1"/>
      </right>
      <top style="thin">
        <color indexed="64"/>
      </top>
      <bottom/>
      <diagonal/>
    </border>
    <border>
      <left style="medium">
        <color indexed="64"/>
      </left>
      <right style="hair">
        <color theme="1"/>
      </right>
      <top/>
      <bottom style="medium">
        <color indexed="64"/>
      </bottom>
      <diagonal/>
    </border>
    <border>
      <left style="hair">
        <color theme="1"/>
      </left>
      <right style="thin">
        <color theme="1"/>
      </right>
      <top style="thin">
        <color indexed="64"/>
      </top>
      <bottom/>
      <diagonal/>
    </border>
    <border>
      <left style="thin">
        <color theme="1"/>
      </left>
      <right style="medium">
        <color indexed="64"/>
      </right>
      <top style="medium">
        <color indexed="64"/>
      </top>
      <bottom/>
      <diagonal/>
    </border>
    <border>
      <left style="thin">
        <color theme="1"/>
      </left>
      <right style="medium">
        <color indexed="64"/>
      </right>
      <top/>
      <bottom/>
      <diagonal/>
    </border>
    <border>
      <left style="thin">
        <color theme="1"/>
      </left>
      <right style="medium">
        <color indexed="64"/>
      </right>
      <top/>
      <bottom style="medium">
        <color indexed="64"/>
      </bottom>
      <diagonal/>
    </border>
    <border>
      <left style="hair">
        <color theme="1"/>
      </left>
      <right/>
      <top style="medium">
        <color indexed="64"/>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57">
    <xf numFmtId="0" fontId="0" fillId="0" borderId="0" xfId="0">
      <alignment vertical="center"/>
    </xf>
    <xf numFmtId="0" fontId="4" fillId="0" borderId="0" xfId="0" applyFont="1">
      <alignment vertical="center"/>
    </xf>
    <xf numFmtId="176" fontId="5" fillId="0" borderId="0" xfId="0" applyNumberFormat="1" applyFont="1" applyAlignment="1">
      <alignment horizontal="right" vertical="center"/>
    </xf>
    <xf numFmtId="0" fontId="4" fillId="0" borderId="0" xfId="0" applyFont="1" applyBorder="1">
      <alignment vertical="center"/>
    </xf>
    <xf numFmtId="176" fontId="10" fillId="0" borderId="0" xfId="0" applyNumberFormat="1" applyFont="1" applyAlignment="1">
      <alignment horizontal="right" vertical="center"/>
    </xf>
    <xf numFmtId="0" fontId="4" fillId="0" borderId="40" xfId="0" applyFont="1" applyBorder="1">
      <alignment vertical="center"/>
    </xf>
    <xf numFmtId="0" fontId="4" fillId="0" borderId="41" xfId="0" applyFont="1" applyBorder="1">
      <alignment vertical="center"/>
    </xf>
    <xf numFmtId="0" fontId="4" fillId="0" borderId="42" xfId="0" applyFont="1" applyBorder="1">
      <alignment vertical="center"/>
    </xf>
    <xf numFmtId="0" fontId="4" fillId="0" borderId="43" xfId="0" applyFont="1" applyBorder="1">
      <alignment vertical="center"/>
    </xf>
    <xf numFmtId="0" fontId="4" fillId="0" borderId="44" xfId="0" applyFont="1" applyBorder="1">
      <alignment vertical="center"/>
    </xf>
    <xf numFmtId="0" fontId="4" fillId="0" borderId="1" xfId="0" applyFont="1" applyFill="1" applyBorder="1">
      <alignment vertical="center"/>
    </xf>
    <xf numFmtId="0" fontId="4" fillId="0" borderId="0" xfId="0" applyFont="1" applyFill="1" applyBorder="1">
      <alignment vertical="center"/>
    </xf>
    <xf numFmtId="0" fontId="4" fillId="0" borderId="40" xfId="0" applyFont="1" applyBorder="1" applyAlignment="1">
      <alignment horizontal="right" vertical="center"/>
    </xf>
    <xf numFmtId="0" fontId="4" fillId="0" borderId="41" xfId="0" applyFont="1" applyBorder="1" applyAlignment="1">
      <alignment horizontal="right" vertical="center"/>
    </xf>
    <xf numFmtId="0" fontId="4" fillId="0" borderId="42" xfId="0" applyFont="1" applyBorder="1" applyAlignment="1">
      <alignment horizontal="right" vertical="center"/>
    </xf>
    <xf numFmtId="0" fontId="4" fillId="0" borderId="43" xfId="0" applyFont="1" applyBorder="1" applyAlignment="1">
      <alignment horizontal="right" vertical="center"/>
    </xf>
    <xf numFmtId="0" fontId="4" fillId="0" borderId="44" xfId="0" applyFont="1" applyBorder="1" applyAlignment="1">
      <alignment horizontal="right" vertical="center"/>
    </xf>
    <xf numFmtId="0" fontId="4" fillId="0" borderId="0" xfId="0" applyFont="1" applyFill="1">
      <alignment vertical="center"/>
    </xf>
    <xf numFmtId="0" fontId="4" fillId="0" borderId="40" xfId="0" applyFont="1" applyFill="1" applyBorder="1" applyAlignment="1">
      <alignment horizontal="right" vertical="center"/>
    </xf>
    <xf numFmtId="177" fontId="8" fillId="0" borderId="2" xfId="0" applyNumberFormat="1" applyFont="1" applyFill="1" applyBorder="1" applyAlignment="1">
      <alignment vertical="center" wrapText="1" shrinkToFit="1"/>
    </xf>
    <xf numFmtId="177" fontId="4" fillId="0" borderId="2" xfId="0" applyNumberFormat="1" applyFont="1" applyFill="1" applyBorder="1" applyAlignment="1">
      <alignment vertical="center" wrapText="1" shrinkToFit="1"/>
    </xf>
    <xf numFmtId="176" fontId="8" fillId="0" borderId="3" xfId="0" applyNumberFormat="1" applyFont="1" applyFill="1" applyBorder="1" applyAlignment="1">
      <alignment vertical="center" shrinkToFit="1"/>
    </xf>
    <xf numFmtId="176" fontId="8" fillId="0" borderId="0" xfId="0" applyNumberFormat="1" applyFont="1" applyFill="1" applyBorder="1" applyAlignment="1">
      <alignment vertical="center" shrinkToFit="1"/>
    </xf>
    <xf numFmtId="176" fontId="8" fillId="0" borderId="4" xfId="0" applyNumberFormat="1" applyFont="1" applyFill="1" applyBorder="1" applyAlignment="1">
      <alignment vertical="center" shrinkToFit="1"/>
    </xf>
    <xf numFmtId="176" fontId="8" fillId="0" borderId="1" xfId="0" applyNumberFormat="1" applyFont="1" applyFill="1" applyBorder="1" applyAlignment="1">
      <alignment vertical="center" shrinkToFit="1"/>
    </xf>
    <xf numFmtId="176" fontId="8" fillId="0" borderId="5" xfId="1" applyNumberFormat="1" applyFont="1" applyFill="1" applyBorder="1">
      <alignment vertical="center"/>
    </xf>
    <xf numFmtId="176" fontId="8" fillId="0" borderId="6" xfId="1" applyNumberFormat="1" applyFont="1" applyFill="1" applyBorder="1">
      <alignment vertical="center"/>
    </xf>
    <xf numFmtId="176" fontId="8" fillId="0" borderId="4" xfId="1" applyNumberFormat="1" applyFont="1" applyFill="1" applyBorder="1">
      <alignment vertical="center"/>
    </xf>
    <xf numFmtId="176" fontId="8" fillId="0" borderId="3" xfId="1" applyNumberFormat="1" applyFont="1" applyFill="1" applyBorder="1">
      <alignment vertical="center"/>
    </xf>
    <xf numFmtId="176" fontId="8" fillId="0" borderId="1" xfId="1" applyNumberFormat="1" applyFont="1" applyFill="1" applyBorder="1">
      <alignment vertical="center"/>
    </xf>
    <xf numFmtId="176" fontId="8" fillId="0" borderId="7" xfId="0" applyNumberFormat="1" applyFont="1" applyFill="1" applyBorder="1">
      <alignment vertical="center"/>
    </xf>
    <xf numFmtId="38" fontId="8" fillId="0" borderId="1" xfId="1" applyFont="1" applyBorder="1">
      <alignment vertical="center"/>
    </xf>
    <xf numFmtId="176" fontId="8" fillId="0" borderId="40" xfId="1" applyNumberFormat="1" applyFont="1" applyFill="1" applyBorder="1">
      <alignment vertical="center"/>
    </xf>
    <xf numFmtId="176" fontId="8" fillId="0" borderId="45" xfId="1" applyNumberFormat="1" applyFont="1" applyFill="1" applyBorder="1">
      <alignment vertical="center"/>
    </xf>
    <xf numFmtId="176" fontId="8" fillId="0" borderId="46" xfId="1" applyNumberFormat="1" applyFont="1" applyFill="1" applyBorder="1">
      <alignment vertical="center"/>
    </xf>
    <xf numFmtId="176" fontId="8" fillId="0" borderId="0" xfId="1" applyNumberFormat="1" applyFont="1" applyFill="1" applyBorder="1">
      <alignment vertical="center"/>
    </xf>
    <xf numFmtId="176" fontId="8" fillId="0" borderId="47" xfId="1" applyNumberFormat="1" applyFont="1" applyFill="1" applyBorder="1">
      <alignment vertical="center"/>
    </xf>
    <xf numFmtId="176" fontId="8" fillId="0" borderId="48" xfId="1" applyNumberFormat="1" applyFont="1" applyFill="1" applyBorder="1">
      <alignment vertical="center"/>
    </xf>
    <xf numFmtId="176" fontId="4" fillId="0" borderId="3" xfId="0" applyNumberFormat="1" applyFont="1" applyFill="1" applyBorder="1" applyAlignment="1">
      <alignment vertical="center" shrinkToFit="1"/>
    </xf>
    <xf numFmtId="176" fontId="4" fillId="0" borderId="0" xfId="0" applyNumberFormat="1" applyFont="1" applyFill="1" applyBorder="1" applyAlignment="1">
      <alignment vertical="center" shrinkToFit="1"/>
    </xf>
    <xf numFmtId="176" fontId="4" fillId="0" borderId="4" xfId="0" applyNumberFormat="1" applyFont="1" applyFill="1" applyBorder="1" applyAlignment="1">
      <alignment vertical="center" shrinkToFit="1"/>
    </xf>
    <xf numFmtId="176" fontId="4" fillId="0" borderId="1" xfId="0" applyNumberFormat="1" applyFont="1" applyFill="1" applyBorder="1" applyAlignment="1">
      <alignment vertical="center" shrinkToFit="1"/>
    </xf>
    <xf numFmtId="176" fontId="4" fillId="0" borderId="5" xfId="1" applyNumberFormat="1" applyFont="1" applyFill="1" applyBorder="1">
      <alignment vertical="center"/>
    </xf>
    <xf numFmtId="176" fontId="4" fillId="0" borderId="6" xfId="1" applyNumberFormat="1" applyFont="1" applyFill="1" applyBorder="1">
      <alignment vertical="center"/>
    </xf>
    <xf numFmtId="176" fontId="4" fillId="0" borderId="4" xfId="1" applyNumberFormat="1" applyFont="1" applyFill="1" applyBorder="1">
      <alignment vertical="center"/>
    </xf>
    <xf numFmtId="176" fontId="4" fillId="0" borderId="3" xfId="1" applyNumberFormat="1" applyFont="1" applyFill="1" applyBorder="1">
      <alignment vertical="center"/>
    </xf>
    <xf numFmtId="176" fontId="4" fillId="0" borderId="1" xfId="1" applyNumberFormat="1" applyFont="1" applyFill="1" applyBorder="1">
      <alignment vertical="center"/>
    </xf>
    <xf numFmtId="176" fontId="4" fillId="0" borderId="7" xfId="0" applyNumberFormat="1" applyFont="1" applyFill="1" applyBorder="1">
      <alignment vertical="center"/>
    </xf>
    <xf numFmtId="38" fontId="4" fillId="0" borderId="1" xfId="1" applyFont="1" applyBorder="1">
      <alignment vertical="center"/>
    </xf>
    <xf numFmtId="176" fontId="4" fillId="0" borderId="40" xfId="1" applyNumberFormat="1" applyFont="1" applyFill="1" applyBorder="1">
      <alignment vertical="center"/>
    </xf>
    <xf numFmtId="176" fontId="4" fillId="0" borderId="41" xfId="1" applyNumberFormat="1" applyFont="1" applyFill="1" applyBorder="1">
      <alignment vertical="center"/>
    </xf>
    <xf numFmtId="176" fontId="4" fillId="0" borderId="42" xfId="1" applyNumberFormat="1" applyFont="1" applyFill="1" applyBorder="1">
      <alignment vertical="center"/>
    </xf>
    <xf numFmtId="176" fontId="4" fillId="0" borderId="0" xfId="1" applyNumberFormat="1" applyFont="1" applyFill="1" applyBorder="1">
      <alignment vertical="center"/>
    </xf>
    <xf numFmtId="176" fontId="4" fillId="0" borderId="43" xfId="1" applyNumberFormat="1" applyFont="1" applyFill="1" applyBorder="1">
      <alignment vertical="center"/>
    </xf>
    <xf numFmtId="176" fontId="4" fillId="0" borderId="44" xfId="1" applyNumberFormat="1" applyFont="1" applyFill="1" applyBorder="1">
      <alignment vertical="center"/>
    </xf>
    <xf numFmtId="176" fontId="8" fillId="0" borderId="41" xfId="1" applyNumberFormat="1" applyFont="1" applyFill="1" applyBorder="1">
      <alignment vertical="center"/>
    </xf>
    <xf numFmtId="176" fontId="8" fillId="0" borderId="42" xfId="1" applyNumberFormat="1" applyFont="1" applyFill="1" applyBorder="1">
      <alignment vertical="center"/>
    </xf>
    <xf numFmtId="176" fontId="8" fillId="0" borderId="43" xfId="1" applyNumberFormat="1" applyFont="1" applyFill="1" applyBorder="1">
      <alignment vertical="center"/>
    </xf>
    <xf numFmtId="176" fontId="8" fillId="0" borderId="44" xfId="1" applyNumberFormat="1" applyFont="1" applyFill="1" applyBorder="1">
      <alignment vertical="center"/>
    </xf>
    <xf numFmtId="176" fontId="4" fillId="0" borderId="3" xfId="1" applyNumberFormat="1" applyFont="1" applyFill="1" applyBorder="1" applyAlignment="1">
      <alignment vertical="center" shrinkToFit="1"/>
    </xf>
    <xf numFmtId="176" fontId="4" fillId="0" borderId="0" xfId="1" applyNumberFormat="1" applyFont="1" applyFill="1" applyBorder="1" applyAlignment="1">
      <alignment horizontal="right" vertical="center" shrinkToFit="1"/>
    </xf>
    <xf numFmtId="176" fontId="4" fillId="0" borderId="4" xfId="1" applyNumberFormat="1" applyFont="1" applyFill="1" applyBorder="1" applyAlignment="1">
      <alignment horizontal="right" vertical="center" shrinkToFit="1"/>
    </xf>
    <xf numFmtId="176" fontId="4" fillId="0" borderId="4" xfId="1" applyNumberFormat="1" applyFont="1" applyFill="1" applyBorder="1" applyAlignment="1">
      <alignment vertical="center" shrinkToFit="1"/>
    </xf>
    <xf numFmtId="176" fontId="4" fillId="0" borderId="1" xfId="1" applyNumberFormat="1" applyFont="1" applyFill="1" applyBorder="1" applyAlignment="1">
      <alignment horizontal="right" vertical="center" shrinkToFit="1"/>
    </xf>
    <xf numFmtId="176" fontId="4" fillId="0" borderId="5" xfId="1" applyNumberFormat="1" applyFont="1" applyFill="1" applyBorder="1" applyAlignment="1">
      <alignment horizontal="right" vertical="center"/>
    </xf>
    <xf numFmtId="176" fontId="4" fillId="0" borderId="0" xfId="1" applyNumberFormat="1" applyFont="1" applyFill="1" applyBorder="1" applyAlignment="1">
      <alignment horizontal="right" vertical="center"/>
    </xf>
    <xf numFmtId="176" fontId="4" fillId="0" borderId="3" xfId="1" applyNumberFormat="1" applyFont="1" applyFill="1" applyBorder="1" applyAlignment="1">
      <alignment horizontal="right" vertical="center"/>
    </xf>
    <xf numFmtId="176" fontId="4" fillId="0" borderId="8" xfId="1" applyNumberFormat="1" applyFont="1" applyFill="1" applyBorder="1" applyAlignment="1">
      <alignment horizontal="right" vertical="center"/>
    </xf>
    <xf numFmtId="176" fontId="4" fillId="0" borderId="1" xfId="1" applyNumberFormat="1" applyFont="1" applyFill="1" applyBorder="1" applyAlignment="1">
      <alignment horizontal="right" vertical="center"/>
    </xf>
    <xf numFmtId="176" fontId="4" fillId="0" borderId="6" xfId="1" applyNumberFormat="1" applyFont="1" applyFill="1" applyBorder="1" applyAlignment="1">
      <alignment horizontal="right" vertical="center"/>
    </xf>
    <xf numFmtId="176" fontId="4" fillId="0" borderId="7" xfId="1" applyNumberFormat="1" applyFont="1" applyFill="1" applyBorder="1" applyAlignment="1">
      <alignment horizontal="right" vertical="center"/>
    </xf>
    <xf numFmtId="176" fontId="4" fillId="0" borderId="40" xfId="1" applyNumberFormat="1" applyFont="1" applyFill="1" applyBorder="1" applyAlignment="1">
      <alignment horizontal="right" vertical="center"/>
    </xf>
    <xf numFmtId="176" fontId="4" fillId="0" borderId="41" xfId="1" applyNumberFormat="1" applyFont="1" applyFill="1" applyBorder="1" applyAlignment="1">
      <alignment horizontal="right" vertical="center"/>
    </xf>
    <xf numFmtId="176" fontId="4" fillId="0" borderId="42" xfId="1" applyNumberFormat="1" applyFont="1" applyFill="1" applyBorder="1" applyAlignment="1">
      <alignment horizontal="right" vertical="center"/>
    </xf>
    <xf numFmtId="176" fontId="4" fillId="0" borderId="43" xfId="1" applyNumberFormat="1" applyFont="1" applyFill="1" applyBorder="1" applyAlignment="1">
      <alignment horizontal="right" vertical="center"/>
    </xf>
    <xf numFmtId="176" fontId="4" fillId="0" borderId="44" xfId="1" applyNumberFormat="1" applyFont="1" applyFill="1" applyBorder="1" applyAlignment="1">
      <alignment horizontal="right" vertical="center"/>
    </xf>
    <xf numFmtId="176" fontId="4" fillId="0" borderId="0" xfId="0" applyNumberFormat="1" applyFont="1" applyFill="1" applyBorder="1" applyAlignment="1">
      <alignment horizontal="right" vertical="center" shrinkToFit="1"/>
    </xf>
    <xf numFmtId="176" fontId="4" fillId="0" borderId="3" xfId="1" applyNumberFormat="1" applyFont="1" applyFill="1" applyBorder="1" applyAlignment="1">
      <alignment horizontal="right" vertical="center" shrinkToFit="1"/>
    </xf>
    <xf numFmtId="176" fontId="4" fillId="0" borderId="4" xfId="1" applyNumberFormat="1" applyFont="1" applyFill="1" applyBorder="1" applyAlignment="1">
      <alignment horizontal="right" vertical="center"/>
    </xf>
    <xf numFmtId="176" fontId="4" fillId="0" borderId="3" xfId="0" applyNumberFormat="1" applyFont="1" applyFill="1" applyBorder="1" applyAlignment="1">
      <alignment horizontal="right" vertical="center" shrinkToFit="1"/>
    </xf>
    <xf numFmtId="177" fontId="10" fillId="0" borderId="9" xfId="0" applyNumberFormat="1" applyFont="1" applyFill="1" applyBorder="1" applyAlignment="1">
      <alignment vertical="center" wrapText="1"/>
    </xf>
    <xf numFmtId="177" fontId="10" fillId="0" borderId="9" xfId="0" applyNumberFormat="1" applyFont="1" applyFill="1" applyBorder="1" applyAlignment="1">
      <alignment vertical="center" wrapText="1" shrinkToFit="1"/>
    </xf>
    <xf numFmtId="176" fontId="4" fillId="0" borderId="4" xfId="0" applyNumberFormat="1" applyFont="1" applyFill="1" applyBorder="1" applyAlignment="1">
      <alignment horizontal="right" vertical="center" shrinkToFit="1"/>
    </xf>
    <xf numFmtId="176" fontId="4" fillId="0" borderId="3" xfId="0" applyNumberFormat="1" applyFont="1" applyFill="1" applyBorder="1" applyAlignment="1">
      <alignment vertical="center" wrapText="1" shrinkToFit="1"/>
    </xf>
    <xf numFmtId="176" fontId="4" fillId="0" borderId="1" xfId="0" applyNumberFormat="1" applyFont="1" applyFill="1" applyBorder="1" applyAlignment="1">
      <alignment horizontal="right" vertical="center" wrapText="1" shrinkToFit="1"/>
    </xf>
    <xf numFmtId="176" fontId="4" fillId="0" borderId="3" xfId="0" applyNumberFormat="1" applyFont="1" applyFill="1" applyBorder="1" applyAlignment="1">
      <alignment horizontal="right" vertical="center" wrapText="1" shrinkToFit="1"/>
    </xf>
    <xf numFmtId="176" fontId="4" fillId="0" borderId="1" xfId="0" applyNumberFormat="1" applyFont="1" applyFill="1" applyBorder="1" applyAlignment="1">
      <alignment horizontal="right" vertical="center" shrinkToFit="1"/>
    </xf>
    <xf numFmtId="176" fontId="4" fillId="0" borderId="4" xfId="0" applyNumberFormat="1" applyFont="1" applyFill="1" applyBorder="1" applyAlignment="1">
      <alignment horizontal="right" vertical="center" wrapText="1" shrinkToFit="1"/>
    </xf>
    <xf numFmtId="38" fontId="4" fillId="0" borderId="1" xfId="1" applyFont="1" applyFill="1" applyBorder="1">
      <alignment vertical="center"/>
    </xf>
    <xf numFmtId="176" fontId="4" fillId="0" borderId="7" xfId="1" applyNumberFormat="1" applyFont="1" applyFill="1" applyBorder="1">
      <alignment vertical="center"/>
    </xf>
    <xf numFmtId="3" fontId="4" fillId="0" borderId="1" xfId="1" applyNumberFormat="1" applyFont="1" applyBorder="1">
      <alignment vertical="center"/>
    </xf>
    <xf numFmtId="176" fontId="8" fillId="0" borderId="10" xfId="0" applyNumberFormat="1" applyFont="1" applyFill="1" applyBorder="1" applyAlignment="1">
      <alignment vertical="center" shrinkToFit="1"/>
    </xf>
    <xf numFmtId="176" fontId="8" fillId="0" borderId="11" xfId="0" applyNumberFormat="1" applyFont="1" applyFill="1" applyBorder="1" applyAlignment="1">
      <alignment vertical="center" shrinkToFit="1"/>
    </xf>
    <xf numFmtId="176" fontId="8" fillId="0" borderId="12" xfId="0" applyNumberFormat="1" applyFont="1" applyFill="1" applyBorder="1" applyAlignment="1">
      <alignment vertical="center" shrinkToFit="1"/>
    </xf>
    <xf numFmtId="176" fontId="8" fillId="0" borderId="13" xfId="0" applyNumberFormat="1" applyFont="1" applyFill="1" applyBorder="1" applyAlignment="1">
      <alignment vertical="center" shrinkToFit="1"/>
    </xf>
    <xf numFmtId="176" fontId="8" fillId="0" borderId="14" xfId="1" applyNumberFormat="1" applyFont="1" applyFill="1" applyBorder="1">
      <alignment vertical="center"/>
    </xf>
    <xf numFmtId="176" fontId="8" fillId="0" borderId="15" xfId="1" applyNumberFormat="1" applyFont="1" applyFill="1" applyBorder="1">
      <alignment vertical="center"/>
    </xf>
    <xf numFmtId="176" fontId="8" fillId="0" borderId="12" xfId="1" applyNumberFormat="1" applyFont="1" applyFill="1" applyBorder="1">
      <alignment vertical="center"/>
    </xf>
    <xf numFmtId="176" fontId="8" fillId="0" borderId="11" xfId="1" applyNumberFormat="1" applyFont="1" applyFill="1" applyBorder="1">
      <alignment vertical="center"/>
    </xf>
    <xf numFmtId="176" fontId="8" fillId="0" borderId="10" xfId="1" applyNumberFormat="1" applyFont="1" applyFill="1" applyBorder="1">
      <alignment vertical="center"/>
    </xf>
    <xf numFmtId="176" fontId="8" fillId="0" borderId="13" xfId="1" applyNumberFormat="1" applyFont="1" applyFill="1" applyBorder="1">
      <alignment vertical="center"/>
    </xf>
    <xf numFmtId="176" fontId="8" fillId="0" borderId="16" xfId="0" applyNumberFormat="1" applyFont="1" applyFill="1" applyBorder="1">
      <alignment vertical="center"/>
    </xf>
    <xf numFmtId="3" fontId="8" fillId="0" borderId="13" xfId="1" applyNumberFormat="1" applyFont="1" applyBorder="1">
      <alignment vertical="center"/>
    </xf>
    <xf numFmtId="176" fontId="8" fillId="0" borderId="49" xfId="1" applyNumberFormat="1" applyFont="1" applyFill="1" applyBorder="1">
      <alignment vertical="center"/>
    </xf>
    <xf numFmtId="176" fontId="8" fillId="0" borderId="50" xfId="1" applyNumberFormat="1" applyFont="1" applyFill="1" applyBorder="1">
      <alignment vertical="center"/>
    </xf>
    <xf numFmtId="176" fontId="8" fillId="0" borderId="51" xfId="1" applyNumberFormat="1" applyFont="1" applyFill="1" applyBorder="1">
      <alignment vertical="center"/>
    </xf>
    <xf numFmtId="176" fontId="8" fillId="0" borderId="52" xfId="1" applyNumberFormat="1" applyFont="1" applyFill="1" applyBorder="1">
      <alignment vertical="center"/>
    </xf>
    <xf numFmtId="176" fontId="8" fillId="0" borderId="53" xfId="1" applyNumberFormat="1" applyFont="1" applyFill="1" applyBorder="1">
      <alignment vertical="center"/>
    </xf>
    <xf numFmtId="0" fontId="4" fillId="0" borderId="0" xfId="0" applyFont="1" applyAlignment="1">
      <alignment vertical="center" wrapText="1"/>
    </xf>
    <xf numFmtId="177" fontId="8" fillId="0" borderId="17" xfId="0" applyNumberFormat="1" applyFont="1" applyFill="1" applyBorder="1" applyAlignment="1">
      <alignment vertical="center" wrapText="1" shrinkToFit="1"/>
    </xf>
    <xf numFmtId="177" fontId="4" fillId="0" borderId="2" xfId="0" applyNumberFormat="1" applyFont="1" applyFill="1" applyBorder="1" applyAlignment="1">
      <alignment horizontal="left" vertical="center" wrapText="1" shrinkToFit="1"/>
    </xf>
    <xf numFmtId="177" fontId="10" fillId="0" borderId="0" xfId="0" applyNumberFormat="1" applyFont="1" applyFill="1" applyBorder="1" applyAlignment="1">
      <alignment vertical="center" wrapText="1" shrinkToFit="1"/>
    </xf>
    <xf numFmtId="177" fontId="10" fillId="0" borderId="0" xfId="1" applyNumberFormat="1" applyFont="1" applyFill="1" applyBorder="1" applyAlignment="1">
      <alignment horizontal="right" vertical="center" wrapText="1" shrinkToFit="1"/>
    </xf>
    <xf numFmtId="177" fontId="10" fillId="0" borderId="9" xfId="1" applyNumberFormat="1" applyFont="1" applyFill="1" applyBorder="1" applyAlignment="1">
      <alignment vertical="center" wrapText="1" shrinkToFit="1"/>
    </xf>
    <xf numFmtId="177" fontId="8" fillId="0" borderId="2" xfId="0" applyNumberFormat="1" applyFont="1" applyFill="1" applyBorder="1" applyAlignment="1">
      <alignment horizontal="left" vertical="center" wrapText="1" shrinkToFit="1"/>
    </xf>
    <xf numFmtId="177" fontId="11" fillId="0" borderId="0" xfId="0" applyNumberFormat="1" applyFont="1" applyFill="1" applyBorder="1" applyAlignment="1">
      <alignment vertical="center" wrapText="1" shrinkToFit="1"/>
    </xf>
    <xf numFmtId="177" fontId="11" fillId="0" borderId="9" xfId="0" applyNumberFormat="1" applyFont="1" applyFill="1" applyBorder="1" applyAlignment="1">
      <alignment vertical="center" wrapText="1" shrinkToFit="1"/>
    </xf>
    <xf numFmtId="177" fontId="10" fillId="0" borderId="0" xfId="0" applyNumberFormat="1" applyFont="1" applyFill="1" applyBorder="1" applyAlignment="1">
      <alignment horizontal="right" vertical="center" wrapText="1" shrinkToFit="1"/>
    </xf>
    <xf numFmtId="177" fontId="8" fillId="0" borderId="18" xfId="0" applyNumberFormat="1" applyFont="1" applyFill="1" applyBorder="1" applyAlignment="1">
      <alignment vertical="center" wrapText="1" shrinkToFit="1"/>
    </xf>
    <xf numFmtId="0" fontId="12" fillId="0" borderId="0" xfId="0" applyFont="1" applyAlignment="1">
      <alignment vertical="center"/>
    </xf>
    <xf numFmtId="0" fontId="9" fillId="0" borderId="0" xfId="0" applyFont="1" applyAlignment="1">
      <alignment vertical="center"/>
    </xf>
    <xf numFmtId="176" fontId="4" fillId="0" borderId="0" xfId="0" applyNumberFormat="1" applyFont="1">
      <alignment vertical="center"/>
    </xf>
    <xf numFmtId="177" fontId="4" fillId="2" borderId="0" xfId="0" applyNumberFormat="1" applyFont="1" applyFill="1" applyBorder="1" applyAlignment="1">
      <alignment horizontal="center" vertical="center" wrapText="1"/>
    </xf>
    <xf numFmtId="177" fontId="4" fillId="2" borderId="11" xfId="0" applyNumberFormat="1" applyFont="1" applyFill="1" applyBorder="1" applyAlignment="1">
      <alignment horizontal="center" vertical="center"/>
    </xf>
    <xf numFmtId="177" fontId="4" fillId="2" borderId="40" xfId="0" applyNumberFormat="1" applyFont="1" applyFill="1" applyBorder="1" applyAlignment="1">
      <alignment horizontal="center" vertical="center" wrapText="1"/>
    </xf>
    <xf numFmtId="177" fontId="4" fillId="2" borderId="49" xfId="0" applyNumberFormat="1" applyFont="1" applyFill="1" applyBorder="1" applyAlignment="1">
      <alignment horizontal="center" vertical="center"/>
    </xf>
    <xf numFmtId="176" fontId="4" fillId="2" borderId="54" xfId="1" applyNumberFormat="1" applyFont="1" applyFill="1" applyBorder="1" applyAlignment="1">
      <alignment horizontal="center" vertical="center" wrapText="1"/>
    </xf>
    <xf numFmtId="0" fontId="4" fillId="2" borderId="49" xfId="0" applyFont="1" applyFill="1" applyBorder="1" applyAlignment="1">
      <alignment horizontal="center" vertical="center"/>
    </xf>
    <xf numFmtId="176" fontId="4" fillId="0" borderId="13" xfId="1" applyNumberFormat="1" applyFont="1" applyFill="1" applyBorder="1">
      <alignment vertical="center"/>
    </xf>
    <xf numFmtId="176" fontId="4" fillId="0" borderId="49" xfId="1" applyNumberFormat="1" applyFont="1" applyFill="1" applyBorder="1">
      <alignment vertical="center"/>
    </xf>
    <xf numFmtId="176" fontId="4" fillId="0" borderId="11" xfId="1" applyNumberFormat="1" applyFont="1" applyFill="1" applyBorder="1">
      <alignment vertical="center"/>
    </xf>
    <xf numFmtId="176" fontId="4" fillId="0" borderId="50" xfId="1" applyNumberFormat="1" applyFont="1" applyFill="1" applyBorder="1">
      <alignment vertical="center"/>
    </xf>
    <xf numFmtId="176" fontId="4" fillId="0" borderId="53" xfId="1" applyNumberFormat="1" applyFont="1" applyFill="1" applyBorder="1">
      <alignment vertical="center"/>
    </xf>
    <xf numFmtId="176" fontId="4" fillId="0" borderId="15" xfId="1" applyNumberFormat="1" applyFont="1" applyFill="1" applyBorder="1">
      <alignment vertical="center"/>
    </xf>
    <xf numFmtId="176" fontId="8" fillId="0" borderId="2" xfId="1" applyNumberFormat="1" applyFont="1" applyFill="1" applyBorder="1">
      <alignment vertical="center"/>
    </xf>
    <xf numFmtId="176" fontId="4" fillId="0" borderId="2" xfId="1" applyNumberFormat="1" applyFont="1" applyFill="1" applyBorder="1">
      <alignment vertical="center"/>
    </xf>
    <xf numFmtId="176" fontId="4" fillId="0" borderId="2" xfId="1" applyNumberFormat="1" applyFont="1" applyFill="1" applyBorder="1" applyAlignment="1">
      <alignment horizontal="right" vertical="center"/>
    </xf>
    <xf numFmtId="176" fontId="4" fillId="0" borderId="18" xfId="1" applyNumberFormat="1" applyFont="1" applyFill="1" applyBorder="1">
      <alignment vertical="center"/>
    </xf>
    <xf numFmtId="176" fontId="4" fillId="2" borderId="54" xfId="1" applyNumberFormat="1" applyFont="1" applyFill="1" applyBorder="1" applyAlignment="1">
      <alignment horizontal="center" vertical="center" wrapText="1"/>
    </xf>
    <xf numFmtId="0" fontId="4" fillId="2" borderId="49" xfId="0" applyFont="1" applyFill="1" applyBorder="1" applyAlignment="1">
      <alignment horizontal="center" vertical="center"/>
    </xf>
    <xf numFmtId="177" fontId="4" fillId="2" borderId="40" xfId="0" applyNumberFormat="1" applyFont="1" applyFill="1" applyBorder="1" applyAlignment="1">
      <alignment horizontal="center" vertical="center" wrapText="1"/>
    </xf>
    <xf numFmtId="177" fontId="4" fillId="2" borderId="49" xfId="0" applyNumberFormat="1" applyFont="1" applyFill="1" applyBorder="1" applyAlignment="1">
      <alignment horizontal="center" vertical="center"/>
    </xf>
    <xf numFmtId="0" fontId="4" fillId="0" borderId="0" xfId="0" applyFont="1" applyFill="1" applyAlignment="1">
      <alignment vertical="center"/>
    </xf>
    <xf numFmtId="0" fontId="4" fillId="0" borderId="0" xfId="0" applyFont="1" applyFill="1" applyAlignment="1">
      <alignment vertical="center" wrapText="1"/>
    </xf>
    <xf numFmtId="0" fontId="10" fillId="0" borderId="0" xfId="0" applyFont="1" applyFill="1" applyAlignment="1">
      <alignment vertical="center"/>
    </xf>
    <xf numFmtId="177" fontId="4" fillId="0" borderId="18" xfId="0" applyNumberFormat="1" applyFont="1" applyFill="1" applyBorder="1" applyAlignment="1">
      <alignment horizontal="left" vertical="center" wrapText="1" shrinkToFit="1"/>
    </xf>
    <xf numFmtId="177" fontId="4" fillId="2" borderId="40" xfId="0" applyNumberFormat="1" applyFont="1" applyFill="1" applyBorder="1" applyAlignment="1">
      <alignment horizontal="center" vertical="center" wrapText="1"/>
    </xf>
    <xf numFmtId="177" fontId="4" fillId="2" borderId="49" xfId="0" applyNumberFormat="1" applyFont="1" applyFill="1" applyBorder="1" applyAlignment="1">
      <alignment horizontal="center" vertical="center"/>
    </xf>
    <xf numFmtId="176" fontId="4" fillId="2" borderId="54" xfId="1" applyNumberFormat="1" applyFont="1" applyFill="1" applyBorder="1" applyAlignment="1">
      <alignment horizontal="center" vertical="center" wrapText="1"/>
    </xf>
    <xf numFmtId="0" fontId="4" fillId="2" borderId="49" xfId="0" applyFont="1" applyFill="1" applyBorder="1" applyAlignment="1">
      <alignment horizontal="center" vertical="center"/>
    </xf>
    <xf numFmtId="176" fontId="4" fillId="0" borderId="52" xfId="1" applyNumberFormat="1" applyFont="1" applyFill="1" applyBorder="1">
      <alignment vertical="center"/>
    </xf>
    <xf numFmtId="176" fontId="8" fillId="0" borderId="62" xfId="1" applyNumberFormat="1" applyFont="1" applyFill="1" applyBorder="1">
      <alignment vertical="center"/>
    </xf>
    <xf numFmtId="176" fontId="4" fillId="0" borderId="63" xfId="1" applyNumberFormat="1" applyFont="1" applyFill="1" applyBorder="1">
      <alignment vertical="center"/>
    </xf>
    <xf numFmtId="176" fontId="8" fillId="0" borderId="63" xfId="1" applyNumberFormat="1" applyFont="1" applyFill="1" applyBorder="1">
      <alignment vertical="center"/>
    </xf>
    <xf numFmtId="176" fontId="4" fillId="0" borderId="63" xfId="1" applyNumberFormat="1" applyFont="1" applyFill="1" applyBorder="1" applyAlignment="1">
      <alignment horizontal="right" vertical="center"/>
    </xf>
    <xf numFmtId="176" fontId="4" fillId="0" borderId="64" xfId="1" applyNumberFormat="1" applyFont="1" applyFill="1" applyBorder="1">
      <alignment vertical="center"/>
    </xf>
    <xf numFmtId="176" fontId="8" fillId="0" borderId="17" xfId="1" applyNumberFormat="1" applyFont="1" applyFill="1" applyBorder="1">
      <alignment vertical="center"/>
    </xf>
    <xf numFmtId="176" fontId="8" fillId="0" borderId="65" xfId="1" applyNumberFormat="1" applyFont="1" applyFill="1" applyBorder="1">
      <alignment vertical="center"/>
    </xf>
    <xf numFmtId="177" fontId="4" fillId="2" borderId="40" xfId="0" applyNumberFormat="1" applyFont="1" applyFill="1" applyBorder="1" applyAlignment="1">
      <alignment horizontal="center" vertical="center" wrapText="1"/>
    </xf>
    <xf numFmtId="177" fontId="4" fillId="2" borderId="49" xfId="0" applyNumberFormat="1" applyFont="1" applyFill="1" applyBorder="1" applyAlignment="1">
      <alignment horizontal="center" vertical="center"/>
    </xf>
    <xf numFmtId="176" fontId="4" fillId="2" borderId="54" xfId="1" applyNumberFormat="1" applyFont="1" applyFill="1" applyBorder="1" applyAlignment="1">
      <alignment horizontal="center" vertical="center" wrapText="1"/>
    </xf>
    <xf numFmtId="0" fontId="4" fillId="2" borderId="49" xfId="0" applyFont="1" applyFill="1" applyBorder="1" applyAlignment="1">
      <alignment horizontal="center" vertical="center"/>
    </xf>
    <xf numFmtId="176" fontId="4" fillId="0" borderId="40" xfId="1" quotePrefix="1" applyNumberFormat="1" applyFont="1" applyFill="1" applyBorder="1" applyAlignment="1">
      <alignment horizontal="right" vertical="center"/>
    </xf>
    <xf numFmtId="176" fontId="4" fillId="0" borderId="63" xfId="1" quotePrefix="1" applyNumberFormat="1" applyFont="1" applyFill="1" applyBorder="1" applyAlignment="1">
      <alignment horizontal="right" vertical="center"/>
    </xf>
    <xf numFmtId="176" fontId="4" fillId="0" borderId="41" xfId="1" quotePrefix="1" applyNumberFormat="1" applyFont="1" applyFill="1" applyBorder="1" applyAlignment="1">
      <alignment horizontal="right" vertical="center"/>
    </xf>
    <xf numFmtId="177" fontId="4" fillId="2" borderId="40" xfId="0" applyNumberFormat="1" applyFont="1" applyFill="1" applyBorder="1" applyAlignment="1">
      <alignment horizontal="center" vertical="center" wrapText="1"/>
    </xf>
    <xf numFmtId="177" fontId="4" fillId="2" borderId="49" xfId="0" applyNumberFormat="1" applyFont="1" applyFill="1" applyBorder="1" applyAlignment="1">
      <alignment horizontal="center" vertical="center"/>
    </xf>
    <xf numFmtId="176" fontId="4" fillId="2" borderId="54" xfId="1" applyNumberFormat="1" applyFont="1" applyFill="1" applyBorder="1" applyAlignment="1">
      <alignment horizontal="center" vertical="center" wrapText="1"/>
    </xf>
    <xf numFmtId="0" fontId="4" fillId="2" borderId="49" xfId="0" applyFont="1" applyFill="1" applyBorder="1" applyAlignment="1">
      <alignment horizontal="center" vertical="center"/>
    </xf>
    <xf numFmtId="0" fontId="10" fillId="0" borderId="0" xfId="0" applyFont="1" applyAlignment="1">
      <alignment vertical="center"/>
    </xf>
    <xf numFmtId="176" fontId="4" fillId="0" borderId="2" xfId="1" quotePrefix="1" applyNumberFormat="1" applyFont="1" applyFill="1" applyBorder="1" applyAlignment="1">
      <alignment horizontal="right" vertical="center"/>
    </xf>
    <xf numFmtId="177" fontId="4" fillId="2" borderId="26" xfId="0" applyNumberFormat="1" applyFont="1" applyFill="1" applyBorder="1" applyAlignment="1">
      <alignment horizontal="center" vertical="center" wrapText="1"/>
    </xf>
    <xf numFmtId="177" fontId="4" fillId="2" borderId="27" xfId="0" applyNumberFormat="1" applyFont="1" applyFill="1" applyBorder="1" applyAlignment="1">
      <alignment horizontal="center" vertical="center" wrapText="1"/>
    </xf>
    <xf numFmtId="177" fontId="4" fillId="2" borderId="0" xfId="0" applyNumberFormat="1" applyFont="1" applyFill="1" applyBorder="1" applyAlignment="1">
      <alignment horizontal="center" vertical="center" wrapText="1"/>
    </xf>
    <xf numFmtId="177" fontId="4" fillId="2" borderId="11" xfId="0" applyNumberFormat="1" applyFont="1" applyFill="1" applyBorder="1" applyAlignment="1">
      <alignment horizontal="center" vertical="center"/>
    </xf>
    <xf numFmtId="177" fontId="4" fillId="2" borderId="40" xfId="0" applyNumberFormat="1" applyFont="1" applyFill="1" applyBorder="1" applyAlignment="1">
      <alignment horizontal="center" vertical="center" wrapText="1"/>
    </xf>
    <xf numFmtId="177" fontId="4" fillId="2" borderId="49" xfId="0" applyNumberFormat="1" applyFont="1" applyFill="1" applyBorder="1" applyAlignment="1">
      <alignment horizontal="center" vertical="center"/>
    </xf>
    <xf numFmtId="176" fontId="4" fillId="2" borderId="54" xfId="1" applyNumberFormat="1" applyFont="1" applyFill="1" applyBorder="1" applyAlignment="1">
      <alignment horizontal="center" vertical="center" wrapText="1"/>
    </xf>
    <xf numFmtId="0" fontId="4" fillId="2" borderId="49" xfId="0" applyFont="1" applyFill="1" applyBorder="1" applyAlignment="1">
      <alignment horizontal="center" vertical="center"/>
    </xf>
    <xf numFmtId="0" fontId="5" fillId="2" borderId="61" xfId="0" applyFont="1" applyFill="1" applyBorder="1" applyAlignment="1">
      <alignment horizontal="center" vertical="center" wrapText="1"/>
    </xf>
    <xf numFmtId="0" fontId="4" fillId="2" borderId="50" xfId="0" applyFont="1" applyFill="1" applyBorder="1" applyAlignment="1">
      <alignment horizontal="center" vertical="center"/>
    </xf>
    <xf numFmtId="0" fontId="5" fillId="2" borderId="28" xfId="0" applyFont="1" applyFill="1" applyBorder="1" applyAlignment="1">
      <alignment horizontal="center" vertical="center" wrapText="1"/>
    </xf>
    <xf numFmtId="0" fontId="4" fillId="2" borderId="29" xfId="0" applyFont="1" applyFill="1" applyBorder="1" applyAlignment="1">
      <alignment horizontal="center" vertical="center"/>
    </xf>
    <xf numFmtId="177" fontId="10" fillId="0" borderId="0" xfId="0" applyNumberFormat="1" applyFont="1" applyFill="1" applyBorder="1" applyAlignment="1">
      <alignment vertical="center" wrapText="1" shrinkToFit="1"/>
    </xf>
    <xf numFmtId="0" fontId="10" fillId="0" borderId="9" xfId="0" applyFont="1" applyFill="1" applyBorder="1" applyAlignment="1">
      <alignment vertical="center" wrapText="1" shrinkToFit="1"/>
    </xf>
    <xf numFmtId="177" fontId="11" fillId="0" borderId="0" xfId="0" applyNumberFormat="1" applyFont="1" applyFill="1" applyBorder="1" applyAlignment="1">
      <alignment vertical="center" wrapText="1" shrinkToFit="1"/>
    </xf>
    <xf numFmtId="177" fontId="10" fillId="0" borderId="11" xfId="0" applyNumberFormat="1" applyFont="1" applyFill="1" applyBorder="1" applyAlignment="1">
      <alignment vertical="center" wrapText="1" shrinkToFit="1"/>
    </xf>
    <xf numFmtId="0" fontId="11" fillId="0" borderId="21" xfId="0" applyFont="1" applyFill="1" applyBorder="1" applyAlignment="1">
      <alignment vertical="center" wrapText="1" shrinkToFit="1"/>
    </xf>
    <xf numFmtId="0" fontId="11" fillId="0" borderId="9" xfId="0" applyFont="1" applyFill="1" applyBorder="1" applyAlignment="1">
      <alignment vertical="center" wrapText="1" shrinkToFit="1"/>
    </xf>
    <xf numFmtId="177" fontId="10" fillId="0" borderId="0" xfId="0" applyNumberFormat="1" applyFont="1" applyFill="1" applyBorder="1" applyAlignment="1">
      <alignment horizontal="left" vertical="center" shrinkToFit="1"/>
    </xf>
    <xf numFmtId="177" fontId="10" fillId="0" borderId="9" xfId="0" applyNumberFormat="1" applyFont="1" applyFill="1" applyBorder="1" applyAlignment="1">
      <alignment horizontal="left" vertical="center" shrinkToFit="1"/>
    </xf>
    <xf numFmtId="177" fontId="4" fillId="2" borderId="23" xfId="0" applyNumberFormat="1" applyFont="1" applyFill="1" applyBorder="1" applyAlignment="1">
      <alignment horizontal="center" vertical="center" wrapText="1"/>
    </xf>
    <xf numFmtId="177" fontId="4" fillId="2" borderId="13" xfId="0" applyNumberFormat="1" applyFont="1" applyFill="1" applyBorder="1" applyAlignment="1">
      <alignment horizontal="center" vertical="center"/>
    </xf>
    <xf numFmtId="177" fontId="4" fillId="2" borderId="55" xfId="0" applyNumberFormat="1" applyFont="1" applyFill="1" applyBorder="1" applyAlignment="1">
      <alignment horizontal="center" vertical="center" wrapText="1"/>
    </xf>
    <xf numFmtId="177" fontId="4" fillId="2" borderId="56" xfId="0" applyNumberFormat="1" applyFont="1" applyFill="1" applyBorder="1" applyAlignment="1">
      <alignment horizontal="center" vertical="center"/>
    </xf>
    <xf numFmtId="177" fontId="4" fillId="2" borderId="24" xfId="0" applyNumberFormat="1" applyFont="1" applyFill="1" applyBorder="1" applyAlignment="1">
      <alignment horizontal="center" vertical="center" wrapText="1"/>
    </xf>
    <xf numFmtId="177" fontId="4" fillId="2" borderId="19" xfId="0" applyNumberFormat="1" applyFont="1" applyFill="1" applyBorder="1" applyAlignment="1">
      <alignment horizontal="center" vertical="center" wrapText="1"/>
    </xf>
    <xf numFmtId="177" fontId="4" fillId="2" borderId="25" xfId="0" applyNumberFormat="1" applyFont="1" applyFill="1" applyBorder="1" applyAlignment="1">
      <alignment horizontal="center" vertical="center" wrapText="1"/>
    </xf>
    <xf numFmtId="177" fontId="4" fillId="2" borderId="59" xfId="0" applyNumberFormat="1" applyFont="1" applyFill="1" applyBorder="1" applyAlignment="1">
      <alignment horizontal="center" vertical="center" wrapText="1"/>
    </xf>
    <xf numFmtId="177" fontId="4" fillId="2" borderId="60" xfId="0" applyNumberFormat="1" applyFont="1" applyFill="1" applyBorder="1" applyAlignment="1">
      <alignment horizontal="center" vertical="center"/>
    </xf>
    <xf numFmtId="177" fontId="4" fillId="2" borderId="30" xfId="0" applyNumberFormat="1" applyFont="1" applyFill="1" applyBorder="1" applyAlignment="1">
      <alignment horizontal="center" vertical="center" wrapText="1"/>
    </xf>
    <xf numFmtId="177" fontId="11" fillId="0" borderId="19" xfId="0" applyNumberFormat="1" applyFont="1" applyFill="1" applyBorder="1" applyAlignment="1">
      <alignment vertical="center" wrapText="1" shrinkToFit="1"/>
    </xf>
    <xf numFmtId="0" fontId="11" fillId="0" borderId="20" xfId="0" applyFont="1" applyFill="1" applyBorder="1" applyAlignment="1">
      <alignment vertical="center" wrapText="1" shrinkToFit="1"/>
    </xf>
    <xf numFmtId="0" fontId="5" fillId="2" borderId="57" xfId="0" applyFont="1" applyFill="1" applyBorder="1" applyAlignment="1">
      <alignment horizontal="center" vertical="center" wrapText="1"/>
    </xf>
    <xf numFmtId="0" fontId="4" fillId="2" borderId="58" xfId="0" applyFont="1" applyFill="1" applyBorder="1" applyAlignment="1">
      <alignment horizontal="center" vertical="center"/>
    </xf>
    <xf numFmtId="177" fontId="4" fillId="2" borderId="2" xfId="0" applyNumberFormat="1" applyFont="1" applyFill="1" applyBorder="1" applyAlignment="1">
      <alignment horizontal="center" vertical="center" wrapText="1"/>
    </xf>
    <xf numFmtId="177" fontId="4" fillId="2" borderId="18" xfId="0" applyNumberFormat="1" applyFont="1" applyFill="1" applyBorder="1" applyAlignment="1">
      <alignment horizontal="center" vertical="center"/>
    </xf>
    <xf numFmtId="0" fontId="5" fillId="2" borderId="22" xfId="0" applyFont="1" applyFill="1" applyBorder="1" applyAlignment="1">
      <alignment horizontal="center" vertical="center" wrapText="1"/>
    </xf>
    <xf numFmtId="0" fontId="4" fillId="2" borderId="11" xfId="0" applyFont="1" applyFill="1" applyBorder="1" applyAlignment="1">
      <alignment horizontal="center" vertical="center"/>
    </xf>
    <xf numFmtId="177" fontId="4" fillId="2" borderId="1" xfId="0" applyNumberFormat="1" applyFont="1" applyFill="1" applyBorder="1" applyAlignment="1">
      <alignment horizontal="center" vertical="center" wrapText="1"/>
    </xf>
    <xf numFmtId="177" fontId="4" fillId="2" borderId="17" xfId="0" applyNumberFormat="1" applyFont="1" applyFill="1" applyBorder="1" applyAlignment="1">
      <alignment horizontal="center" vertical="center" wrapText="1"/>
    </xf>
    <xf numFmtId="177" fontId="4" fillId="2" borderId="20" xfId="0" applyNumberFormat="1" applyFont="1" applyFill="1" applyBorder="1" applyAlignment="1">
      <alignment horizontal="center" vertical="center" wrapText="1"/>
    </xf>
    <xf numFmtId="177" fontId="4" fillId="2" borderId="9" xfId="0" applyNumberFormat="1" applyFont="1" applyFill="1" applyBorder="1" applyAlignment="1">
      <alignment horizontal="center" vertical="center" wrapText="1"/>
    </xf>
    <xf numFmtId="177" fontId="4" fillId="2" borderId="18" xfId="0" applyNumberFormat="1" applyFont="1" applyFill="1" applyBorder="1" applyAlignment="1">
      <alignment horizontal="center" vertical="center" wrapText="1"/>
    </xf>
    <xf numFmtId="177" fontId="4" fillId="2" borderId="11" xfId="0" applyNumberFormat="1" applyFont="1" applyFill="1" applyBorder="1" applyAlignment="1">
      <alignment horizontal="center" vertical="center" wrapText="1"/>
    </xf>
    <xf numFmtId="177" fontId="4" fillId="2" borderId="21" xfId="0" applyNumberFormat="1" applyFont="1" applyFill="1" applyBorder="1" applyAlignment="1">
      <alignment horizontal="center" vertical="center" wrapText="1"/>
    </xf>
    <xf numFmtId="177" fontId="4" fillId="2" borderId="35" xfId="0" applyNumberFormat="1" applyFont="1" applyFill="1" applyBorder="1" applyAlignment="1">
      <alignment horizontal="center" vertical="center" wrapText="1"/>
    </xf>
    <xf numFmtId="0" fontId="4" fillId="2" borderId="39"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2" borderId="35" xfId="0" applyFont="1" applyFill="1" applyBorder="1" applyAlignment="1">
      <alignment horizontal="center" vertical="center" wrapText="1"/>
    </xf>
    <xf numFmtId="0" fontId="4" fillId="2" borderId="15" xfId="0" applyFont="1" applyFill="1" applyBorder="1" applyAlignment="1">
      <alignment horizontal="center" vertical="center"/>
    </xf>
    <xf numFmtId="176" fontId="4" fillId="2" borderId="34" xfId="1" applyNumberFormat="1" applyFont="1" applyFill="1" applyBorder="1" applyAlignment="1">
      <alignment horizontal="center" vertical="center" wrapText="1"/>
    </xf>
    <xf numFmtId="176" fontId="4" fillId="2" borderId="16" xfId="1" applyNumberFormat="1" applyFont="1" applyFill="1" applyBorder="1" applyAlignment="1">
      <alignment horizontal="center" vertical="center" wrapText="1"/>
    </xf>
    <xf numFmtId="0" fontId="4" fillId="2" borderId="26" xfId="0" applyFont="1" applyFill="1" applyBorder="1" applyAlignment="1">
      <alignment vertical="center"/>
    </xf>
    <xf numFmtId="0" fontId="4" fillId="2" borderId="35" xfId="0" applyFont="1" applyFill="1" applyBorder="1" applyAlignment="1">
      <alignment vertical="center"/>
    </xf>
    <xf numFmtId="176" fontId="4" fillId="2" borderId="36" xfId="1" applyNumberFormat="1" applyFont="1" applyFill="1" applyBorder="1" applyAlignment="1">
      <alignment horizontal="center" vertical="center" wrapText="1"/>
    </xf>
    <xf numFmtId="0" fontId="4" fillId="2" borderId="37" xfId="0" applyFont="1" applyFill="1" applyBorder="1" applyAlignment="1">
      <alignment horizontal="center" vertical="center"/>
    </xf>
    <xf numFmtId="0" fontId="5" fillId="2" borderId="23" xfId="0" applyFont="1" applyFill="1" applyBorder="1" applyAlignment="1">
      <alignment horizontal="center" vertical="center" wrapText="1"/>
    </xf>
    <xf numFmtId="0" fontId="4" fillId="2" borderId="13" xfId="0" applyFont="1" applyFill="1" applyBorder="1" applyAlignment="1">
      <alignment horizontal="center" vertical="center"/>
    </xf>
    <xf numFmtId="0" fontId="5" fillId="2" borderId="32" xfId="0" applyFont="1" applyFill="1" applyBorder="1" applyAlignment="1">
      <alignment horizontal="center" vertical="center" wrapText="1"/>
    </xf>
    <xf numFmtId="0" fontId="4" fillId="2" borderId="10" xfId="0" applyFont="1" applyFill="1" applyBorder="1" applyAlignment="1">
      <alignment horizontal="center" vertical="center"/>
    </xf>
    <xf numFmtId="0" fontId="5" fillId="2" borderId="10" xfId="0" applyFont="1" applyFill="1" applyBorder="1" applyAlignment="1">
      <alignment horizontal="center" vertical="center" wrapText="1"/>
    </xf>
    <xf numFmtId="0" fontId="4" fillId="2" borderId="33" xfId="0" applyFont="1" applyFill="1" applyBorder="1" applyAlignment="1">
      <alignment horizontal="center" vertical="center" wrapText="1"/>
    </xf>
    <xf numFmtId="0" fontId="4" fillId="2" borderId="12" xfId="0" applyFont="1" applyFill="1" applyBorder="1" applyAlignment="1">
      <alignment horizontal="center" vertical="center" wrapText="1"/>
    </xf>
    <xf numFmtId="176" fontId="4" fillId="2" borderId="33" xfId="1" applyNumberFormat="1" applyFont="1" applyFill="1" applyBorder="1" applyAlignment="1">
      <alignment horizontal="center" vertical="center" wrapText="1"/>
    </xf>
    <xf numFmtId="176" fontId="4" fillId="2" borderId="12" xfId="1" applyNumberFormat="1"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13" xfId="0" applyFont="1" applyFill="1" applyBorder="1" applyAlignment="1">
      <alignment horizontal="center" vertical="center" wrapText="1"/>
    </xf>
    <xf numFmtId="176" fontId="4" fillId="2" borderId="22" xfId="1" applyNumberFormat="1" applyFont="1" applyFill="1" applyBorder="1" applyAlignment="1">
      <alignment horizontal="center" vertical="center" wrapText="1"/>
    </xf>
    <xf numFmtId="176" fontId="4" fillId="2" borderId="11" xfId="1" applyNumberFormat="1" applyFont="1" applyFill="1" applyBorder="1" applyAlignment="1">
      <alignment horizontal="center" vertical="center" wrapText="1"/>
    </xf>
    <xf numFmtId="177" fontId="11" fillId="0" borderId="11" xfId="0" applyNumberFormat="1" applyFont="1" applyFill="1" applyBorder="1" applyAlignment="1">
      <alignment vertical="center" wrapText="1" shrinkToFit="1"/>
    </xf>
    <xf numFmtId="176" fontId="4" fillId="2" borderId="6" xfId="1" applyNumberFormat="1" applyFont="1" applyFill="1" applyBorder="1" applyAlignment="1">
      <alignment horizontal="center" vertical="center" wrapText="1"/>
    </xf>
    <xf numFmtId="0" fontId="5" fillId="2" borderId="34" xfId="0" applyFont="1" applyFill="1" applyBorder="1" applyAlignment="1">
      <alignment horizontal="center" vertical="center" wrapText="1"/>
    </xf>
    <xf numFmtId="0" fontId="4" fillId="2" borderId="16" xfId="0" applyFont="1" applyFill="1" applyBorder="1" applyAlignment="1">
      <alignment horizontal="center" vertical="center"/>
    </xf>
    <xf numFmtId="0" fontId="4" fillId="2" borderId="22" xfId="0" applyFont="1" applyFill="1" applyBorder="1" applyAlignment="1">
      <alignment horizontal="center" vertical="center" wrapText="1"/>
    </xf>
    <xf numFmtId="0" fontId="4" fillId="2" borderId="12" xfId="0" applyFont="1" applyFill="1" applyBorder="1" applyAlignment="1">
      <alignment horizontal="center" vertical="center"/>
    </xf>
    <xf numFmtId="177" fontId="4" fillId="2" borderId="6" xfId="0" applyNumberFormat="1" applyFont="1" applyFill="1" applyBorder="1" applyAlignment="1">
      <alignment horizontal="center" vertical="center" wrapText="1"/>
    </xf>
    <xf numFmtId="177" fontId="4" fillId="2" borderId="15" xfId="0" applyNumberFormat="1" applyFont="1" applyFill="1" applyBorder="1" applyAlignment="1">
      <alignment horizontal="center" vertical="center"/>
    </xf>
    <xf numFmtId="0" fontId="5" fillId="2" borderId="31" xfId="0" applyFont="1" applyFill="1" applyBorder="1" applyAlignment="1">
      <alignment horizontal="center" vertical="center" wrapText="1"/>
    </xf>
    <xf numFmtId="0" fontId="4" fillId="2" borderId="21"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38100</xdr:colOff>
      <xdr:row>0</xdr:row>
      <xdr:rowOff>19049</xdr:rowOff>
    </xdr:from>
    <xdr:to>
      <xdr:col>0</xdr:col>
      <xdr:colOff>200025</xdr:colOff>
      <xdr:row>1</xdr:row>
      <xdr:rowOff>266699</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38100" y="19049"/>
          <a:ext cx="161925" cy="476250"/>
        </a:xfrm>
        <a:prstGeom prst="rect">
          <a:avLst/>
        </a:prstGeom>
        <a:solidFill>
          <a:srgbClr val="0000FF"/>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38100</xdr:colOff>
      <xdr:row>0</xdr:row>
      <xdr:rowOff>19049</xdr:rowOff>
    </xdr:from>
    <xdr:to>
      <xdr:col>0</xdr:col>
      <xdr:colOff>200025</xdr:colOff>
      <xdr:row>1</xdr:row>
      <xdr:rowOff>266699</xdr:rowOff>
    </xdr:to>
    <xdr:sp macro="" textlink="">
      <xdr:nvSpPr>
        <xdr:cNvPr id="6" name="正方形/長方形 5">
          <a:extLst>
            <a:ext uri="{FF2B5EF4-FFF2-40B4-BE49-F238E27FC236}">
              <a16:creationId xmlns:a16="http://schemas.microsoft.com/office/drawing/2014/main" id="{00000000-0008-0000-0100-000006000000}"/>
            </a:ext>
          </a:extLst>
        </xdr:cNvPr>
        <xdr:cNvSpPr/>
      </xdr:nvSpPr>
      <xdr:spPr>
        <a:xfrm>
          <a:off x="38100" y="19049"/>
          <a:ext cx="161925" cy="485775"/>
        </a:xfrm>
        <a:prstGeom prst="rect">
          <a:avLst/>
        </a:prstGeom>
        <a:solidFill>
          <a:srgbClr val="0000FF"/>
        </a:solidFill>
        <a:ln>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Z28"/>
  <sheetViews>
    <sheetView showGridLines="0" tabSelected="1" topLeftCell="A4" zoomScale="85" zoomScaleNormal="85" zoomScaleSheetLayoutView="80" zoomScalePageLayoutView="115" workbookViewId="0">
      <pane xSplit="9" ySplit="3" topLeftCell="N7" activePane="bottomRight" state="frozen"/>
      <selection activeCell="A4" sqref="A4"/>
      <selection pane="topRight" activeCell="J4" sqref="J4"/>
      <selection pane="bottomLeft" activeCell="A7" sqref="A7"/>
      <selection pane="bottomRight" activeCell="J7" sqref="J7"/>
    </sheetView>
  </sheetViews>
  <sheetFormatPr defaultColWidth="9" defaultRowHeight="15.75" x14ac:dyDescent="0.15"/>
  <cols>
    <col min="1" max="1" width="22.875" style="108" customWidth="1"/>
    <col min="2" max="2" width="3.25" style="108" customWidth="1"/>
    <col min="3" max="3" width="65.375" style="108" customWidth="1"/>
    <col min="4" max="9" width="17.875" style="108" hidden="1" customWidth="1"/>
    <col min="10" max="12" width="17.875" style="108" customWidth="1"/>
    <col min="13" max="13" width="17.875" style="108" hidden="1" customWidth="1"/>
    <col min="14" max="14" width="17.875" style="108" customWidth="1"/>
    <col min="15" max="15" width="17.875" style="108" hidden="1" customWidth="1"/>
    <col min="16" max="17" width="17.875" style="108" customWidth="1"/>
    <col min="18" max="19" width="15.625" style="1" customWidth="1"/>
    <col min="20" max="20" width="15.625" style="1" hidden="1" customWidth="1"/>
    <col min="21" max="21" width="15.625" style="1" customWidth="1"/>
    <col min="22" max="22" width="15.625" style="1" hidden="1" customWidth="1"/>
    <col min="23" max="26" width="15.625" style="1" customWidth="1"/>
    <col min="27" max="27" width="15.625" style="1" hidden="1" customWidth="1"/>
    <col min="28" max="28" width="15.625" style="1" customWidth="1"/>
    <col min="29" max="29" width="15.625" style="1" hidden="1" customWidth="1"/>
    <col min="30" max="33" width="15.625" style="1" customWidth="1"/>
    <col min="34" max="34" width="15.625" style="1" hidden="1" customWidth="1"/>
    <col min="35" max="35" width="15.625" style="1" customWidth="1"/>
    <col min="36" max="36" width="15.625" style="1" hidden="1" customWidth="1"/>
    <col min="37" max="40" width="15.625" style="1" customWidth="1"/>
    <col min="41" max="41" width="15.625" style="1" hidden="1" customWidth="1"/>
    <col min="42" max="42" width="15.625" style="1" customWidth="1"/>
    <col min="43" max="43" width="15.625" style="1" hidden="1" customWidth="1"/>
    <col min="44" max="47" width="15.625" style="1" customWidth="1"/>
    <col min="48" max="48" width="15.625" style="1" hidden="1" customWidth="1"/>
    <col min="49" max="49" width="15.625" style="1" customWidth="1"/>
    <col min="50" max="50" width="15.625" style="1" hidden="1" customWidth="1"/>
    <col min="51" max="52" width="15.625" style="1" customWidth="1"/>
    <col min="53" max="16384" width="9" style="1"/>
  </cols>
  <sheetData>
    <row r="1" spans="1:52" ht="19.5" x14ac:dyDescent="0.15">
      <c r="A1" s="120" t="s">
        <v>150</v>
      </c>
    </row>
    <row r="2" spans="1:52" ht="19.5" x14ac:dyDescent="0.15">
      <c r="A2" s="119" t="s">
        <v>194</v>
      </c>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t="s">
        <v>93</v>
      </c>
    </row>
    <row r="3" spans="1:52" ht="16.5" thickBot="1" x14ac:dyDescent="0.2">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t="s">
        <v>152</v>
      </c>
    </row>
    <row r="4" spans="1:52" ht="30.75" customHeight="1" x14ac:dyDescent="0.15">
      <c r="A4" s="210" t="s">
        <v>94</v>
      </c>
      <c r="B4" s="196"/>
      <c r="C4" s="211"/>
      <c r="D4" s="195" t="s">
        <v>180</v>
      </c>
      <c r="E4" s="196"/>
      <c r="F4" s="196"/>
      <c r="G4" s="196"/>
      <c r="H4" s="196"/>
      <c r="I4" s="196"/>
      <c r="J4" s="196"/>
      <c r="K4" s="200" t="s">
        <v>177</v>
      </c>
      <c r="L4" s="171"/>
      <c r="M4" s="171"/>
      <c r="N4" s="171"/>
      <c r="O4" s="171"/>
      <c r="P4" s="171"/>
      <c r="Q4" s="172"/>
      <c r="R4" s="197" t="s">
        <v>161</v>
      </c>
      <c r="S4" s="171"/>
      <c r="T4" s="171"/>
      <c r="U4" s="171"/>
      <c r="V4" s="171"/>
      <c r="W4" s="171"/>
      <c r="X4" s="171"/>
      <c r="Y4" s="200" t="s">
        <v>182</v>
      </c>
      <c r="Z4" s="171"/>
      <c r="AA4" s="171"/>
      <c r="AB4" s="171"/>
      <c r="AC4" s="171"/>
      <c r="AD4" s="171"/>
      <c r="AE4" s="172"/>
      <c r="AF4" s="171" t="s">
        <v>184</v>
      </c>
      <c r="AG4" s="171"/>
      <c r="AH4" s="171"/>
      <c r="AI4" s="171"/>
      <c r="AJ4" s="171"/>
      <c r="AK4" s="171"/>
      <c r="AL4" s="172"/>
      <c r="AM4" s="171" t="s">
        <v>196</v>
      </c>
      <c r="AN4" s="171"/>
      <c r="AO4" s="171"/>
      <c r="AP4" s="171"/>
      <c r="AQ4" s="171"/>
      <c r="AR4" s="171"/>
      <c r="AS4" s="172"/>
      <c r="AT4" s="171" t="s">
        <v>198</v>
      </c>
      <c r="AU4" s="171"/>
      <c r="AV4" s="171"/>
      <c r="AW4" s="171"/>
      <c r="AX4" s="171"/>
      <c r="AY4" s="171"/>
      <c r="AZ4" s="172"/>
    </row>
    <row r="5" spans="1:52" ht="15.75" customHeight="1" x14ac:dyDescent="0.15">
      <c r="A5" s="205"/>
      <c r="B5" s="173"/>
      <c r="C5" s="212"/>
      <c r="D5" s="191" t="s">
        <v>158</v>
      </c>
      <c r="E5" s="193" t="s">
        <v>102</v>
      </c>
      <c r="F5" s="124"/>
      <c r="G5" s="177" t="s">
        <v>103</v>
      </c>
      <c r="H5" s="122"/>
      <c r="I5" s="203" t="s">
        <v>110</v>
      </c>
      <c r="J5" s="207" t="s">
        <v>181</v>
      </c>
      <c r="K5" s="198" t="s">
        <v>158</v>
      </c>
      <c r="L5" s="175" t="s">
        <v>102</v>
      </c>
      <c r="M5" s="124"/>
      <c r="N5" s="177" t="s">
        <v>103</v>
      </c>
      <c r="O5" s="126"/>
      <c r="P5" s="179" t="s">
        <v>188</v>
      </c>
      <c r="Q5" s="181" t="s">
        <v>178</v>
      </c>
      <c r="R5" s="209" t="s">
        <v>158</v>
      </c>
      <c r="S5" s="175" t="s">
        <v>102</v>
      </c>
      <c r="T5" s="124"/>
      <c r="U5" s="177" t="s">
        <v>103</v>
      </c>
      <c r="V5" s="126"/>
      <c r="W5" s="179" t="s">
        <v>188</v>
      </c>
      <c r="X5" s="207" t="s">
        <v>179</v>
      </c>
      <c r="Y5" s="205" t="s">
        <v>158</v>
      </c>
      <c r="Z5" s="175" t="s">
        <v>102</v>
      </c>
      <c r="AA5" s="146"/>
      <c r="AB5" s="177" t="s">
        <v>103</v>
      </c>
      <c r="AC5" s="148"/>
      <c r="AD5" s="179" t="s">
        <v>188</v>
      </c>
      <c r="AE5" s="181" t="s">
        <v>183</v>
      </c>
      <c r="AF5" s="173" t="s">
        <v>158</v>
      </c>
      <c r="AG5" s="175" t="s">
        <v>102</v>
      </c>
      <c r="AH5" s="140"/>
      <c r="AI5" s="177" t="s">
        <v>103</v>
      </c>
      <c r="AJ5" s="138"/>
      <c r="AK5" s="179" t="s">
        <v>188</v>
      </c>
      <c r="AL5" s="181" t="s">
        <v>185</v>
      </c>
      <c r="AM5" s="173" t="s">
        <v>158</v>
      </c>
      <c r="AN5" s="175" t="s">
        <v>102</v>
      </c>
      <c r="AO5" s="158"/>
      <c r="AP5" s="177" t="s">
        <v>103</v>
      </c>
      <c r="AQ5" s="160"/>
      <c r="AR5" s="179" t="s">
        <v>188</v>
      </c>
      <c r="AS5" s="181" t="s">
        <v>197</v>
      </c>
      <c r="AT5" s="173" t="s">
        <v>158</v>
      </c>
      <c r="AU5" s="175" t="s">
        <v>102</v>
      </c>
      <c r="AV5" s="165"/>
      <c r="AW5" s="177" t="s">
        <v>103</v>
      </c>
      <c r="AX5" s="167"/>
      <c r="AY5" s="179" t="s">
        <v>188</v>
      </c>
      <c r="AZ5" s="181" t="s">
        <v>199</v>
      </c>
    </row>
    <row r="6" spans="1:52" ht="16.5" thickBot="1" x14ac:dyDescent="0.2">
      <c r="A6" s="213"/>
      <c r="B6" s="214"/>
      <c r="C6" s="215"/>
      <c r="D6" s="192"/>
      <c r="E6" s="194"/>
      <c r="F6" s="125"/>
      <c r="G6" s="178"/>
      <c r="H6" s="123"/>
      <c r="I6" s="204"/>
      <c r="J6" s="208"/>
      <c r="K6" s="199"/>
      <c r="L6" s="176"/>
      <c r="M6" s="125"/>
      <c r="N6" s="178"/>
      <c r="O6" s="127"/>
      <c r="P6" s="180"/>
      <c r="Q6" s="182"/>
      <c r="R6" s="192"/>
      <c r="S6" s="176"/>
      <c r="T6" s="125"/>
      <c r="U6" s="178"/>
      <c r="V6" s="127"/>
      <c r="W6" s="180"/>
      <c r="X6" s="208"/>
      <c r="Y6" s="206"/>
      <c r="Z6" s="176"/>
      <c r="AA6" s="147"/>
      <c r="AB6" s="178"/>
      <c r="AC6" s="149"/>
      <c r="AD6" s="180"/>
      <c r="AE6" s="182"/>
      <c r="AF6" s="174"/>
      <c r="AG6" s="176"/>
      <c r="AH6" s="141"/>
      <c r="AI6" s="178"/>
      <c r="AJ6" s="139"/>
      <c r="AK6" s="180"/>
      <c r="AL6" s="182"/>
      <c r="AM6" s="174"/>
      <c r="AN6" s="176"/>
      <c r="AO6" s="159"/>
      <c r="AP6" s="178"/>
      <c r="AQ6" s="161"/>
      <c r="AR6" s="180"/>
      <c r="AS6" s="182"/>
      <c r="AT6" s="174"/>
      <c r="AU6" s="176"/>
      <c r="AV6" s="166"/>
      <c r="AW6" s="178"/>
      <c r="AX6" s="168"/>
      <c r="AY6" s="180"/>
      <c r="AZ6" s="182"/>
    </row>
    <row r="7" spans="1:52" x14ac:dyDescent="0.15">
      <c r="A7" s="109" t="s">
        <v>115</v>
      </c>
      <c r="B7" s="201" t="s">
        <v>169</v>
      </c>
      <c r="C7" s="202"/>
      <c r="D7" s="29">
        <v>168620</v>
      </c>
      <c r="E7" s="32">
        <v>180099</v>
      </c>
      <c r="F7" s="32">
        <v>348719</v>
      </c>
      <c r="G7" s="32">
        <v>183054</v>
      </c>
      <c r="H7" s="35">
        <v>531773</v>
      </c>
      <c r="I7" s="26">
        <v>208784</v>
      </c>
      <c r="J7" s="29">
        <v>740557</v>
      </c>
      <c r="K7" s="134">
        <v>171846</v>
      </c>
      <c r="L7" s="32">
        <v>197585</v>
      </c>
      <c r="M7" s="32">
        <v>369431</v>
      </c>
      <c r="N7" s="32">
        <v>202633</v>
      </c>
      <c r="O7" s="32">
        <v>572064</v>
      </c>
      <c r="P7" s="33">
        <v>214433</v>
      </c>
      <c r="Q7" s="37">
        <v>786497</v>
      </c>
      <c r="R7" s="29">
        <v>180554</v>
      </c>
      <c r="S7" s="32">
        <v>201295</v>
      </c>
      <c r="T7" s="32">
        <v>381849</v>
      </c>
      <c r="U7" s="32">
        <v>199197</v>
      </c>
      <c r="V7" s="32">
        <v>581046</v>
      </c>
      <c r="W7" s="33">
        <v>212816</v>
      </c>
      <c r="X7" s="36">
        <v>793862</v>
      </c>
      <c r="Y7" s="156">
        <v>171843</v>
      </c>
      <c r="Z7" s="157">
        <v>196552</v>
      </c>
      <c r="AA7" s="157"/>
      <c r="AB7" s="157">
        <v>192940</v>
      </c>
      <c r="AC7" s="157"/>
      <c r="AD7" s="33">
        <f t="shared" ref="AD7:AD11" si="0">AE7-Y7-Z7-AB7</f>
        <v>193896</v>
      </c>
      <c r="AE7" s="151">
        <v>755231</v>
      </c>
      <c r="AF7" s="156">
        <v>136650</v>
      </c>
      <c r="AG7" s="157">
        <v>179850</v>
      </c>
      <c r="AH7" s="157"/>
      <c r="AI7" s="157">
        <v>197084</v>
      </c>
      <c r="AJ7" s="157"/>
      <c r="AK7" s="33">
        <f>AL7-AF7-AG7-AI7</f>
        <v>216960</v>
      </c>
      <c r="AL7" s="151">
        <v>730544</v>
      </c>
      <c r="AM7" s="156">
        <v>166772</v>
      </c>
      <c r="AN7" s="157">
        <v>193297</v>
      </c>
      <c r="AO7" s="157"/>
      <c r="AP7" s="157">
        <v>187115</v>
      </c>
      <c r="AQ7" s="157"/>
      <c r="AR7" s="33">
        <v>202939</v>
      </c>
      <c r="AS7" s="151">
        <v>750123</v>
      </c>
      <c r="AT7" s="156">
        <v>192265</v>
      </c>
      <c r="AU7" s="157">
        <v>224795</v>
      </c>
      <c r="AV7" s="157"/>
      <c r="AW7" s="157">
        <v>224485</v>
      </c>
      <c r="AX7" s="157"/>
      <c r="AY7" s="33">
        <v>240378</v>
      </c>
      <c r="AZ7" s="151">
        <v>881923</v>
      </c>
    </row>
    <row r="8" spans="1:52" x14ac:dyDescent="0.15">
      <c r="A8" s="20" t="s">
        <v>116</v>
      </c>
      <c r="B8" s="183" t="s">
        <v>3</v>
      </c>
      <c r="C8" s="184"/>
      <c r="D8" s="46">
        <v>57348</v>
      </c>
      <c r="E8" s="49">
        <v>63796</v>
      </c>
      <c r="F8" s="49">
        <v>121144</v>
      </c>
      <c r="G8" s="49">
        <v>64062</v>
      </c>
      <c r="H8" s="52">
        <v>185206</v>
      </c>
      <c r="I8" s="43">
        <v>76865</v>
      </c>
      <c r="J8" s="46">
        <v>262071</v>
      </c>
      <c r="K8" s="135">
        <v>58957</v>
      </c>
      <c r="L8" s="49">
        <v>68718</v>
      </c>
      <c r="M8" s="49">
        <v>127675</v>
      </c>
      <c r="N8" s="49">
        <v>71478</v>
      </c>
      <c r="O8" s="49">
        <v>199153</v>
      </c>
      <c r="P8" s="50">
        <v>76860</v>
      </c>
      <c r="Q8" s="54">
        <v>276013</v>
      </c>
      <c r="R8" s="46">
        <v>62205</v>
      </c>
      <c r="S8" s="49">
        <v>70797</v>
      </c>
      <c r="T8" s="49">
        <v>133002</v>
      </c>
      <c r="U8" s="49">
        <v>69640</v>
      </c>
      <c r="V8" s="49">
        <v>202642</v>
      </c>
      <c r="W8" s="50">
        <v>81655</v>
      </c>
      <c r="X8" s="53">
        <v>284297</v>
      </c>
      <c r="Y8" s="135">
        <v>59353</v>
      </c>
      <c r="Z8" s="49">
        <v>66259</v>
      </c>
      <c r="AA8" s="49"/>
      <c r="AB8" s="49">
        <v>68128</v>
      </c>
      <c r="AC8" s="49"/>
      <c r="AD8" s="50">
        <f t="shared" si="0"/>
        <v>78716</v>
      </c>
      <c r="AE8" s="152">
        <v>272456</v>
      </c>
      <c r="AF8" s="135">
        <v>51398</v>
      </c>
      <c r="AG8" s="49">
        <v>69144</v>
      </c>
      <c r="AH8" s="49"/>
      <c r="AI8" s="49">
        <v>69548</v>
      </c>
      <c r="AJ8" s="49"/>
      <c r="AK8" s="50">
        <f>AL8-AF8-AG8-AI8</f>
        <v>80924</v>
      </c>
      <c r="AL8" s="152">
        <v>271014</v>
      </c>
      <c r="AM8" s="135">
        <v>56660</v>
      </c>
      <c r="AN8" s="49">
        <v>62057</v>
      </c>
      <c r="AO8" s="49"/>
      <c r="AP8" s="49">
        <v>62400</v>
      </c>
      <c r="AQ8" s="49"/>
      <c r="AR8" s="50">
        <v>62306</v>
      </c>
      <c r="AS8" s="152">
        <v>243423</v>
      </c>
      <c r="AT8" s="135">
        <v>66544</v>
      </c>
      <c r="AU8" s="49">
        <v>72990</v>
      </c>
      <c r="AV8" s="49"/>
      <c r="AW8" s="49">
        <v>68287</v>
      </c>
      <c r="AX8" s="49"/>
      <c r="AY8" s="50">
        <v>77253</v>
      </c>
      <c r="AZ8" s="152">
        <v>285074</v>
      </c>
    </row>
    <row r="9" spans="1:52" x14ac:dyDescent="0.15">
      <c r="A9" s="20" t="s">
        <v>117</v>
      </c>
      <c r="B9" s="183" t="s">
        <v>4</v>
      </c>
      <c r="C9" s="184"/>
      <c r="D9" s="46">
        <v>111272</v>
      </c>
      <c r="E9" s="49">
        <v>116303</v>
      </c>
      <c r="F9" s="49">
        <v>227575</v>
      </c>
      <c r="G9" s="49">
        <v>118992</v>
      </c>
      <c r="H9" s="52">
        <v>346567</v>
      </c>
      <c r="I9" s="43">
        <v>131919</v>
      </c>
      <c r="J9" s="46">
        <v>478486</v>
      </c>
      <c r="K9" s="135">
        <v>112889</v>
      </c>
      <c r="L9" s="49">
        <v>128867</v>
      </c>
      <c r="M9" s="49">
        <v>241756</v>
      </c>
      <c r="N9" s="49">
        <v>131155</v>
      </c>
      <c r="O9" s="49">
        <v>372911</v>
      </c>
      <c r="P9" s="50">
        <v>137573</v>
      </c>
      <c r="Q9" s="54">
        <v>510484</v>
      </c>
      <c r="R9" s="46">
        <v>118349</v>
      </c>
      <c r="S9" s="49">
        <v>130498</v>
      </c>
      <c r="T9" s="49">
        <v>248847</v>
      </c>
      <c r="U9" s="49">
        <v>129557</v>
      </c>
      <c r="V9" s="49">
        <v>378404</v>
      </c>
      <c r="W9" s="50">
        <v>131161</v>
      </c>
      <c r="X9" s="53">
        <v>509565</v>
      </c>
      <c r="Y9" s="135">
        <v>112490</v>
      </c>
      <c r="Z9" s="49">
        <v>130293</v>
      </c>
      <c r="AA9" s="49"/>
      <c r="AB9" s="49">
        <v>124812</v>
      </c>
      <c r="AC9" s="49"/>
      <c r="AD9" s="50">
        <f t="shared" si="0"/>
        <v>115180</v>
      </c>
      <c r="AE9" s="152">
        <v>482775</v>
      </c>
      <c r="AF9" s="135">
        <v>85252</v>
      </c>
      <c r="AG9" s="49">
        <v>110706</v>
      </c>
      <c r="AH9" s="49"/>
      <c r="AI9" s="49">
        <v>127536</v>
      </c>
      <c r="AJ9" s="49"/>
      <c r="AK9" s="50">
        <f t="shared" ref="AK9:AK20" si="1">AL9-AF9-AG9-AI9</f>
        <v>136036</v>
      </c>
      <c r="AL9" s="152">
        <v>459530</v>
      </c>
      <c r="AM9" s="135">
        <v>110112</v>
      </c>
      <c r="AN9" s="49">
        <v>131240</v>
      </c>
      <c r="AO9" s="49"/>
      <c r="AP9" s="49">
        <v>124715</v>
      </c>
      <c r="AQ9" s="49"/>
      <c r="AR9" s="50">
        <v>140633</v>
      </c>
      <c r="AS9" s="152">
        <v>506700</v>
      </c>
      <c r="AT9" s="135">
        <v>125721</v>
      </c>
      <c r="AU9" s="49">
        <v>151805</v>
      </c>
      <c r="AV9" s="49"/>
      <c r="AW9" s="49">
        <v>156198</v>
      </c>
      <c r="AX9" s="49"/>
      <c r="AY9" s="50">
        <v>163125</v>
      </c>
      <c r="AZ9" s="152">
        <v>596849</v>
      </c>
    </row>
    <row r="10" spans="1:52" x14ac:dyDescent="0.15">
      <c r="A10" s="19" t="s">
        <v>118</v>
      </c>
      <c r="B10" s="185" t="s">
        <v>5</v>
      </c>
      <c r="C10" s="184"/>
      <c r="D10" s="29">
        <v>96034</v>
      </c>
      <c r="E10" s="32">
        <v>91633</v>
      </c>
      <c r="F10" s="32">
        <v>187667</v>
      </c>
      <c r="G10" s="32">
        <v>95857</v>
      </c>
      <c r="H10" s="35">
        <v>283524</v>
      </c>
      <c r="I10" s="26">
        <v>114173</v>
      </c>
      <c r="J10" s="29">
        <v>397697</v>
      </c>
      <c r="K10" s="134">
        <v>99526</v>
      </c>
      <c r="L10" s="32">
        <v>104018</v>
      </c>
      <c r="M10" s="32">
        <v>203544</v>
      </c>
      <c r="N10" s="32">
        <v>106694</v>
      </c>
      <c r="O10" s="32">
        <v>310238</v>
      </c>
      <c r="P10" s="55">
        <v>116358</v>
      </c>
      <c r="Q10" s="58">
        <v>426596</v>
      </c>
      <c r="R10" s="29">
        <v>105011</v>
      </c>
      <c r="S10" s="32">
        <v>107376</v>
      </c>
      <c r="T10" s="32">
        <v>212387</v>
      </c>
      <c r="U10" s="32">
        <v>110153</v>
      </c>
      <c r="V10" s="32">
        <v>322540</v>
      </c>
      <c r="W10" s="55">
        <v>114970</v>
      </c>
      <c r="X10" s="57">
        <v>437510</v>
      </c>
      <c r="Y10" s="134">
        <v>95549</v>
      </c>
      <c r="Z10" s="32">
        <v>89440</v>
      </c>
      <c r="AA10" s="32"/>
      <c r="AB10" s="32">
        <v>93199</v>
      </c>
      <c r="AC10" s="32"/>
      <c r="AD10" s="55">
        <f t="shared" si="0"/>
        <v>102983</v>
      </c>
      <c r="AE10" s="153">
        <v>381171</v>
      </c>
      <c r="AF10" s="134">
        <v>80332</v>
      </c>
      <c r="AG10" s="32">
        <v>81126</v>
      </c>
      <c r="AH10" s="32"/>
      <c r="AI10" s="32">
        <v>88719</v>
      </c>
      <c r="AJ10" s="32"/>
      <c r="AK10" s="55">
        <f t="shared" si="1"/>
        <v>106855</v>
      </c>
      <c r="AL10" s="153">
        <v>357032</v>
      </c>
      <c r="AM10" s="134">
        <v>84485</v>
      </c>
      <c r="AN10" s="32">
        <v>84445</v>
      </c>
      <c r="AO10" s="32"/>
      <c r="AP10" s="32">
        <v>90182</v>
      </c>
      <c r="AQ10" s="32"/>
      <c r="AR10" s="55">
        <v>98398</v>
      </c>
      <c r="AS10" s="153">
        <v>357510</v>
      </c>
      <c r="AT10" s="134">
        <v>96018</v>
      </c>
      <c r="AU10" s="32">
        <v>102517</v>
      </c>
      <c r="AV10" s="32"/>
      <c r="AW10" s="32">
        <v>107550</v>
      </c>
      <c r="AX10" s="32"/>
      <c r="AY10" s="55">
        <v>114462</v>
      </c>
      <c r="AZ10" s="153">
        <v>420547</v>
      </c>
    </row>
    <row r="11" spans="1:52" x14ac:dyDescent="0.15">
      <c r="A11" s="20" t="s">
        <v>162</v>
      </c>
      <c r="B11" s="183" t="s">
        <v>170</v>
      </c>
      <c r="C11" s="184"/>
      <c r="D11" s="46">
        <v>-517</v>
      </c>
      <c r="E11" s="49">
        <v>-372</v>
      </c>
      <c r="F11" s="49">
        <v>-889</v>
      </c>
      <c r="G11" s="49">
        <v>-303</v>
      </c>
      <c r="H11" s="52">
        <v>-1192</v>
      </c>
      <c r="I11" s="43">
        <v>-61</v>
      </c>
      <c r="J11" s="46">
        <v>-1253</v>
      </c>
      <c r="K11" s="135">
        <v>-187</v>
      </c>
      <c r="L11" s="49">
        <v>-20</v>
      </c>
      <c r="M11" s="49">
        <v>-207</v>
      </c>
      <c r="N11" s="49">
        <v>80</v>
      </c>
      <c r="O11" s="49">
        <v>-127</v>
      </c>
      <c r="P11" s="50">
        <v>80</v>
      </c>
      <c r="Q11" s="54">
        <v>-47</v>
      </c>
      <c r="R11" s="46">
        <v>-8</v>
      </c>
      <c r="S11" s="49">
        <v>220</v>
      </c>
      <c r="T11" s="49">
        <v>215</v>
      </c>
      <c r="U11" s="49">
        <v>132</v>
      </c>
      <c r="V11" s="32">
        <v>347</v>
      </c>
      <c r="W11" s="50">
        <v>256</v>
      </c>
      <c r="X11" s="53">
        <v>603</v>
      </c>
      <c r="Y11" s="135">
        <v>92</v>
      </c>
      <c r="Z11" s="49">
        <v>67</v>
      </c>
      <c r="AA11" s="49"/>
      <c r="AB11" s="49">
        <v>157</v>
      </c>
      <c r="AC11" s="32"/>
      <c r="AD11" s="50">
        <f t="shared" si="0"/>
        <v>169</v>
      </c>
      <c r="AE11" s="152">
        <v>485</v>
      </c>
      <c r="AF11" s="135">
        <v>28</v>
      </c>
      <c r="AG11" s="49">
        <v>53</v>
      </c>
      <c r="AH11" s="49"/>
      <c r="AI11" s="49">
        <v>126</v>
      </c>
      <c r="AJ11" s="32"/>
      <c r="AK11" s="50">
        <f t="shared" si="1"/>
        <v>388</v>
      </c>
      <c r="AL11" s="152">
        <v>595</v>
      </c>
      <c r="AM11" s="135">
        <v>35</v>
      </c>
      <c r="AN11" s="49">
        <v>364</v>
      </c>
      <c r="AO11" s="49"/>
      <c r="AP11" s="49">
        <v>178</v>
      </c>
      <c r="AQ11" s="32"/>
      <c r="AR11" s="50">
        <v>915</v>
      </c>
      <c r="AS11" s="152">
        <v>1492</v>
      </c>
      <c r="AT11" s="135">
        <v>37</v>
      </c>
      <c r="AU11" s="49">
        <v>334</v>
      </c>
      <c r="AV11" s="49"/>
      <c r="AW11" s="49">
        <v>119</v>
      </c>
      <c r="AX11" s="32"/>
      <c r="AY11" s="50">
        <v>1</v>
      </c>
      <c r="AZ11" s="152">
        <v>491</v>
      </c>
    </row>
    <row r="12" spans="1:52" x14ac:dyDescent="0.15">
      <c r="A12" s="20" t="s">
        <v>163</v>
      </c>
      <c r="B12" s="183" t="s">
        <v>171</v>
      </c>
      <c r="C12" s="184"/>
      <c r="D12" s="46">
        <v>606</v>
      </c>
      <c r="E12" s="49">
        <v>306</v>
      </c>
      <c r="F12" s="49">
        <v>912</v>
      </c>
      <c r="G12" s="49">
        <v>4287</v>
      </c>
      <c r="H12" s="52">
        <v>5199</v>
      </c>
      <c r="I12" s="43">
        <v>451</v>
      </c>
      <c r="J12" s="46">
        <v>5650</v>
      </c>
      <c r="K12" s="135">
        <v>1136</v>
      </c>
      <c r="L12" s="49">
        <v>1869</v>
      </c>
      <c r="M12" s="49">
        <v>3005</v>
      </c>
      <c r="N12" s="49">
        <v>404</v>
      </c>
      <c r="O12" s="49">
        <v>3409</v>
      </c>
      <c r="P12" s="50">
        <v>4496</v>
      </c>
      <c r="Q12" s="54">
        <v>7905</v>
      </c>
      <c r="R12" s="46">
        <v>3818</v>
      </c>
      <c r="S12" s="49">
        <v>812</v>
      </c>
      <c r="T12" s="49">
        <v>4630</v>
      </c>
      <c r="U12" s="49">
        <v>526</v>
      </c>
      <c r="V12" s="32">
        <v>5156</v>
      </c>
      <c r="W12" s="50">
        <v>1078</v>
      </c>
      <c r="X12" s="53">
        <v>6234</v>
      </c>
      <c r="Y12" s="135">
        <v>301</v>
      </c>
      <c r="Z12" s="49">
        <v>647</v>
      </c>
      <c r="AA12" s="49"/>
      <c r="AB12" s="49">
        <v>576</v>
      </c>
      <c r="AC12" s="32"/>
      <c r="AD12" s="50">
        <f t="shared" ref="AD12:AD21" si="2">AE12-Y12-Z12-AB12</f>
        <v>1406</v>
      </c>
      <c r="AE12" s="152">
        <v>2930</v>
      </c>
      <c r="AF12" s="135">
        <v>900</v>
      </c>
      <c r="AG12" s="49">
        <v>2113</v>
      </c>
      <c r="AH12" s="49"/>
      <c r="AI12" s="49">
        <v>1238</v>
      </c>
      <c r="AJ12" s="32"/>
      <c r="AK12" s="50">
        <f t="shared" si="1"/>
        <v>4228</v>
      </c>
      <c r="AL12" s="152">
        <v>8479</v>
      </c>
      <c r="AM12" s="135">
        <v>5368</v>
      </c>
      <c r="AN12" s="49">
        <v>1883</v>
      </c>
      <c r="AO12" s="49"/>
      <c r="AP12" s="49">
        <v>792</v>
      </c>
      <c r="AQ12" s="32"/>
      <c r="AR12" s="50">
        <v>5618</v>
      </c>
      <c r="AS12" s="152">
        <v>13661</v>
      </c>
      <c r="AT12" s="135">
        <v>17839</v>
      </c>
      <c r="AU12" s="49">
        <v>1530</v>
      </c>
      <c r="AV12" s="49"/>
      <c r="AW12" s="49">
        <v>2542</v>
      </c>
      <c r="AX12" s="32"/>
      <c r="AY12" s="50">
        <v>1795</v>
      </c>
      <c r="AZ12" s="152">
        <v>23706</v>
      </c>
    </row>
    <row r="13" spans="1:52" x14ac:dyDescent="0.15">
      <c r="A13" s="20" t="s">
        <v>164</v>
      </c>
      <c r="B13" s="183" t="s">
        <v>172</v>
      </c>
      <c r="C13" s="184"/>
      <c r="D13" s="46">
        <v>1963</v>
      </c>
      <c r="E13" s="49">
        <v>2546</v>
      </c>
      <c r="F13" s="49">
        <v>4509</v>
      </c>
      <c r="G13" s="49">
        <v>6575</v>
      </c>
      <c r="H13" s="52">
        <v>11084</v>
      </c>
      <c r="I13" s="43">
        <v>2910</v>
      </c>
      <c r="J13" s="46">
        <v>13994</v>
      </c>
      <c r="K13" s="135">
        <v>1605</v>
      </c>
      <c r="L13" s="49">
        <v>2012</v>
      </c>
      <c r="M13" s="49">
        <v>3617</v>
      </c>
      <c r="N13" s="49">
        <v>2530</v>
      </c>
      <c r="O13" s="49">
        <v>6147</v>
      </c>
      <c r="P13" s="50">
        <v>4570</v>
      </c>
      <c r="Q13" s="54">
        <v>10717</v>
      </c>
      <c r="R13" s="46">
        <v>28787</v>
      </c>
      <c r="S13" s="49">
        <v>9533</v>
      </c>
      <c r="T13" s="49">
        <v>38320</v>
      </c>
      <c r="U13" s="49">
        <v>2463</v>
      </c>
      <c r="V13" s="32">
        <v>40783</v>
      </c>
      <c r="W13" s="50">
        <v>9828</v>
      </c>
      <c r="X13" s="53">
        <v>50611</v>
      </c>
      <c r="Y13" s="135">
        <v>776</v>
      </c>
      <c r="Z13" s="49">
        <v>2307</v>
      </c>
      <c r="AA13" s="49"/>
      <c r="AB13" s="49">
        <v>3484</v>
      </c>
      <c r="AC13" s="32"/>
      <c r="AD13" s="50">
        <f t="shared" si="2"/>
        <v>6252</v>
      </c>
      <c r="AE13" s="152">
        <v>12819</v>
      </c>
      <c r="AF13" s="135">
        <v>2139</v>
      </c>
      <c r="AG13" s="49">
        <v>5163</v>
      </c>
      <c r="AH13" s="49"/>
      <c r="AI13" s="49">
        <v>5739</v>
      </c>
      <c r="AJ13" s="32"/>
      <c r="AK13" s="50">
        <f t="shared" si="1"/>
        <v>16546</v>
      </c>
      <c r="AL13" s="152">
        <v>29587</v>
      </c>
      <c r="AM13" s="135">
        <v>5107</v>
      </c>
      <c r="AN13" s="49">
        <v>4303</v>
      </c>
      <c r="AO13" s="49"/>
      <c r="AP13" s="49">
        <v>3934</v>
      </c>
      <c r="AQ13" s="32"/>
      <c r="AR13" s="50">
        <v>4811</v>
      </c>
      <c r="AS13" s="152">
        <v>18155</v>
      </c>
      <c r="AT13" s="135">
        <v>3058</v>
      </c>
      <c r="AU13" s="49">
        <v>2070</v>
      </c>
      <c r="AV13" s="49"/>
      <c r="AW13" s="49">
        <v>2340</v>
      </c>
      <c r="AX13" s="32"/>
      <c r="AY13" s="50">
        <v>6422</v>
      </c>
      <c r="AZ13" s="152">
        <v>13890</v>
      </c>
    </row>
    <row r="14" spans="1:52" x14ac:dyDescent="0.15">
      <c r="A14" s="19" t="s">
        <v>119</v>
      </c>
      <c r="B14" s="185" t="s">
        <v>173</v>
      </c>
      <c r="C14" s="188"/>
      <c r="D14" s="29">
        <v>13364</v>
      </c>
      <c r="E14" s="32">
        <v>22058</v>
      </c>
      <c r="F14" s="32">
        <v>35422</v>
      </c>
      <c r="G14" s="32">
        <v>20544</v>
      </c>
      <c r="H14" s="35">
        <v>55966</v>
      </c>
      <c r="I14" s="26">
        <v>15226</v>
      </c>
      <c r="J14" s="29">
        <v>71192</v>
      </c>
      <c r="K14" s="134">
        <v>12707</v>
      </c>
      <c r="L14" s="32">
        <v>24686</v>
      </c>
      <c r="M14" s="32">
        <v>37393</v>
      </c>
      <c r="N14" s="32">
        <v>22415</v>
      </c>
      <c r="O14" s="32">
        <v>59808</v>
      </c>
      <c r="P14" s="55">
        <v>21221</v>
      </c>
      <c r="Q14" s="58">
        <v>81029</v>
      </c>
      <c r="R14" s="29">
        <v>-11639</v>
      </c>
      <c r="S14" s="32">
        <v>14624</v>
      </c>
      <c r="T14" s="32">
        <v>2985</v>
      </c>
      <c r="U14" s="32">
        <v>17599</v>
      </c>
      <c r="V14" s="32">
        <v>20584</v>
      </c>
      <c r="W14" s="55">
        <v>7697</v>
      </c>
      <c r="X14" s="57">
        <v>28281</v>
      </c>
      <c r="Y14" s="134">
        <v>16558</v>
      </c>
      <c r="Z14" s="32">
        <v>39260</v>
      </c>
      <c r="AA14" s="32"/>
      <c r="AB14" s="32">
        <v>28862</v>
      </c>
      <c r="AC14" s="32"/>
      <c r="AD14" s="55">
        <f t="shared" si="2"/>
        <v>7520</v>
      </c>
      <c r="AE14" s="153">
        <v>92200</v>
      </c>
      <c r="AF14" s="134">
        <v>3709</v>
      </c>
      <c r="AG14" s="32">
        <v>26583</v>
      </c>
      <c r="AH14" s="32"/>
      <c r="AI14" s="32">
        <v>34442</v>
      </c>
      <c r="AJ14" s="32"/>
      <c r="AK14" s="55">
        <f t="shared" si="1"/>
        <v>17251</v>
      </c>
      <c r="AL14" s="153">
        <v>81985</v>
      </c>
      <c r="AM14" s="134">
        <v>25923</v>
      </c>
      <c r="AN14" s="32">
        <v>44739</v>
      </c>
      <c r="AO14" s="32"/>
      <c r="AP14" s="32">
        <v>31569</v>
      </c>
      <c r="AQ14" s="32"/>
      <c r="AR14" s="55">
        <v>43957</v>
      </c>
      <c r="AS14" s="153">
        <v>146188</v>
      </c>
      <c r="AT14" s="134">
        <v>44521</v>
      </c>
      <c r="AU14" s="32">
        <v>49082</v>
      </c>
      <c r="AV14" s="32"/>
      <c r="AW14" s="32">
        <v>48969</v>
      </c>
      <c r="AX14" s="32"/>
      <c r="AY14" s="55">
        <v>44037</v>
      </c>
      <c r="AZ14" s="153">
        <v>186609</v>
      </c>
    </row>
    <row r="15" spans="1:52" x14ac:dyDescent="0.15">
      <c r="A15" s="20" t="s">
        <v>165</v>
      </c>
      <c r="B15" s="183" t="s">
        <v>174</v>
      </c>
      <c r="C15" s="184"/>
      <c r="D15" s="46">
        <v>691</v>
      </c>
      <c r="E15" s="49">
        <v>336</v>
      </c>
      <c r="F15" s="49">
        <v>1027</v>
      </c>
      <c r="G15" s="49">
        <v>704</v>
      </c>
      <c r="H15" s="52">
        <v>1731</v>
      </c>
      <c r="I15" s="43">
        <v>435</v>
      </c>
      <c r="J15" s="46">
        <v>2166</v>
      </c>
      <c r="K15" s="135">
        <v>1149</v>
      </c>
      <c r="L15" s="49">
        <v>429</v>
      </c>
      <c r="M15" s="49">
        <v>1578</v>
      </c>
      <c r="N15" s="5">
        <v>-234</v>
      </c>
      <c r="O15" s="5">
        <v>1344</v>
      </c>
      <c r="P15" s="6">
        <v>1341</v>
      </c>
      <c r="Q15" s="54">
        <v>2685</v>
      </c>
      <c r="R15" s="46">
        <v>619</v>
      </c>
      <c r="S15" s="49">
        <v>589</v>
      </c>
      <c r="T15" s="49">
        <v>1208</v>
      </c>
      <c r="U15" s="5">
        <v>509</v>
      </c>
      <c r="V15" s="49">
        <v>1717</v>
      </c>
      <c r="W15" s="6">
        <v>466</v>
      </c>
      <c r="X15" s="53">
        <v>2183</v>
      </c>
      <c r="Y15" s="135">
        <v>474</v>
      </c>
      <c r="Z15" s="49">
        <v>415</v>
      </c>
      <c r="AA15" s="49">
        <f>943-Z15</f>
        <v>528</v>
      </c>
      <c r="AB15" s="49">
        <v>587</v>
      </c>
      <c r="AC15" s="49"/>
      <c r="AD15" s="50">
        <f t="shared" si="2"/>
        <v>289</v>
      </c>
      <c r="AE15" s="152">
        <v>1765</v>
      </c>
      <c r="AF15" s="135">
        <v>344</v>
      </c>
      <c r="AG15" s="49">
        <v>186</v>
      </c>
      <c r="AH15" s="49"/>
      <c r="AI15" s="49">
        <v>306</v>
      </c>
      <c r="AJ15" s="49"/>
      <c r="AK15" s="50">
        <f t="shared" si="1"/>
        <v>357</v>
      </c>
      <c r="AL15" s="152">
        <v>1193</v>
      </c>
      <c r="AM15" s="135">
        <v>575</v>
      </c>
      <c r="AN15" s="49">
        <v>19</v>
      </c>
      <c r="AO15" s="49"/>
      <c r="AP15" s="49">
        <v>376</v>
      </c>
      <c r="AQ15" s="49"/>
      <c r="AR15" s="50">
        <v>381</v>
      </c>
      <c r="AS15" s="152">
        <v>1351</v>
      </c>
      <c r="AT15" s="135">
        <v>718</v>
      </c>
      <c r="AU15" s="49">
        <v>1046</v>
      </c>
      <c r="AV15" s="49"/>
      <c r="AW15" s="49">
        <v>1219</v>
      </c>
      <c r="AX15" s="49"/>
      <c r="AY15" s="50">
        <v>877</v>
      </c>
      <c r="AZ15" s="152">
        <v>3860</v>
      </c>
    </row>
    <row r="16" spans="1:52" x14ac:dyDescent="0.15">
      <c r="A16" s="110" t="s">
        <v>166</v>
      </c>
      <c r="B16" s="183" t="s">
        <v>175</v>
      </c>
      <c r="C16" s="184" t="s">
        <v>7</v>
      </c>
      <c r="D16" s="46">
        <v>2741</v>
      </c>
      <c r="E16" s="49">
        <v>2582</v>
      </c>
      <c r="F16" s="49">
        <v>5323</v>
      </c>
      <c r="G16" s="49">
        <v>3449</v>
      </c>
      <c r="H16" s="52">
        <v>8772</v>
      </c>
      <c r="I16" s="43">
        <v>2105</v>
      </c>
      <c r="J16" s="46">
        <v>10877</v>
      </c>
      <c r="K16" s="135">
        <v>1932</v>
      </c>
      <c r="L16" s="49">
        <v>1879</v>
      </c>
      <c r="M16" s="49">
        <v>3811</v>
      </c>
      <c r="N16" s="49">
        <v>1637</v>
      </c>
      <c r="O16" s="49">
        <v>5448</v>
      </c>
      <c r="P16" s="50">
        <v>1601</v>
      </c>
      <c r="Q16" s="54">
        <v>7049</v>
      </c>
      <c r="R16" s="46">
        <v>3688</v>
      </c>
      <c r="S16" s="49">
        <v>3286</v>
      </c>
      <c r="T16" s="49">
        <v>6974</v>
      </c>
      <c r="U16" s="49">
        <v>1742</v>
      </c>
      <c r="V16" s="49">
        <v>8716</v>
      </c>
      <c r="W16" s="50">
        <v>1631</v>
      </c>
      <c r="X16" s="53">
        <v>10347</v>
      </c>
      <c r="Y16" s="135">
        <v>1601</v>
      </c>
      <c r="Z16" s="49">
        <v>1654</v>
      </c>
      <c r="AA16" s="49"/>
      <c r="AB16" s="49">
        <v>2381</v>
      </c>
      <c r="AC16" s="49"/>
      <c r="AD16" s="50">
        <f t="shared" si="2"/>
        <v>1712</v>
      </c>
      <c r="AE16" s="152">
        <v>7348</v>
      </c>
      <c r="AF16" s="135">
        <v>1359</v>
      </c>
      <c r="AG16" s="49">
        <v>1132</v>
      </c>
      <c r="AH16" s="49"/>
      <c r="AI16" s="49">
        <v>1161</v>
      </c>
      <c r="AJ16" s="49"/>
      <c r="AK16" s="50">
        <f t="shared" si="1"/>
        <v>2716</v>
      </c>
      <c r="AL16" s="152">
        <v>6368</v>
      </c>
      <c r="AM16" s="135">
        <v>1063</v>
      </c>
      <c r="AN16" s="49">
        <v>1771</v>
      </c>
      <c r="AO16" s="49"/>
      <c r="AP16" s="49">
        <v>3357</v>
      </c>
      <c r="AQ16" s="49"/>
      <c r="AR16" s="50">
        <v>-353</v>
      </c>
      <c r="AS16" s="152">
        <v>5838</v>
      </c>
      <c r="AT16" s="135">
        <v>3191</v>
      </c>
      <c r="AU16" s="49">
        <v>2855</v>
      </c>
      <c r="AV16" s="49"/>
      <c r="AW16" s="49">
        <v>139</v>
      </c>
      <c r="AX16" s="49"/>
      <c r="AY16" s="50">
        <v>1990</v>
      </c>
      <c r="AZ16" s="152">
        <v>8175</v>
      </c>
    </row>
    <row r="17" spans="1:52" x14ac:dyDescent="0.15">
      <c r="A17" s="110" t="s">
        <v>167</v>
      </c>
      <c r="B17" s="183" t="s">
        <v>176</v>
      </c>
      <c r="C17" s="184" t="s">
        <v>8</v>
      </c>
      <c r="D17" s="46">
        <v>11314</v>
      </c>
      <c r="E17" s="49">
        <v>19811</v>
      </c>
      <c r="F17" s="49">
        <v>31125</v>
      </c>
      <c r="G17" s="49">
        <v>17800</v>
      </c>
      <c r="H17" s="52">
        <v>48925</v>
      </c>
      <c r="I17" s="43">
        <v>13556</v>
      </c>
      <c r="J17" s="46">
        <v>62481</v>
      </c>
      <c r="K17" s="135">
        <v>11924</v>
      </c>
      <c r="L17" s="49">
        <v>23236</v>
      </c>
      <c r="M17" s="49">
        <v>35160</v>
      </c>
      <c r="N17" s="49">
        <v>20544</v>
      </c>
      <c r="O17" s="49">
        <v>55704</v>
      </c>
      <c r="P17" s="50">
        <v>20961</v>
      </c>
      <c r="Q17" s="54">
        <v>76665</v>
      </c>
      <c r="R17" s="46">
        <v>-14708</v>
      </c>
      <c r="S17" s="49">
        <v>11927</v>
      </c>
      <c r="T17" s="49">
        <v>-2781</v>
      </c>
      <c r="U17" s="49">
        <v>16366</v>
      </c>
      <c r="V17" s="49">
        <v>13585</v>
      </c>
      <c r="W17" s="50">
        <v>6532</v>
      </c>
      <c r="X17" s="53">
        <v>20117</v>
      </c>
      <c r="Y17" s="135">
        <v>15431</v>
      </c>
      <c r="Z17" s="49">
        <v>38021</v>
      </c>
      <c r="AA17" s="49"/>
      <c r="AB17" s="49">
        <v>27068</v>
      </c>
      <c r="AC17" s="49"/>
      <c r="AD17" s="50">
        <f t="shared" si="2"/>
        <v>6097</v>
      </c>
      <c r="AE17" s="152">
        <v>86617</v>
      </c>
      <c r="AF17" s="135">
        <v>2694</v>
      </c>
      <c r="AG17" s="49">
        <v>25637</v>
      </c>
      <c r="AH17" s="49"/>
      <c r="AI17" s="49">
        <v>33587</v>
      </c>
      <c r="AJ17" s="49"/>
      <c r="AK17" s="50">
        <f t="shared" si="1"/>
        <v>14892</v>
      </c>
      <c r="AL17" s="152">
        <v>76810</v>
      </c>
      <c r="AM17" s="135">
        <v>25435</v>
      </c>
      <c r="AN17" s="49">
        <v>42987</v>
      </c>
      <c r="AO17" s="49"/>
      <c r="AP17" s="49">
        <v>28588</v>
      </c>
      <c r="AQ17" s="49"/>
      <c r="AR17" s="50">
        <v>44691</v>
      </c>
      <c r="AS17" s="152">
        <v>141701</v>
      </c>
      <c r="AT17" s="135">
        <v>42048</v>
      </c>
      <c r="AU17" s="49">
        <v>47273</v>
      </c>
      <c r="AV17" s="49"/>
      <c r="AW17" s="49">
        <v>50049</v>
      </c>
      <c r="AX17" s="49"/>
      <c r="AY17" s="50">
        <v>42924</v>
      </c>
      <c r="AZ17" s="152">
        <v>182294</v>
      </c>
    </row>
    <row r="18" spans="1:52" x14ac:dyDescent="0.15">
      <c r="A18" s="110" t="s">
        <v>168</v>
      </c>
      <c r="B18" s="183" t="s">
        <v>24</v>
      </c>
      <c r="C18" s="184" t="s">
        <v>34</v>
      </c>
      <c r="D18" s="68">
        <v>2309</v>
      </c>
      <c r="E18" s="71">
        <v>5156</v>
      </c>
      <c r="F18" s="71">
        <v>7465</v>
      </c>
      <c r="G18" s="71">
        <v>1940</v>
      </c>
      <c r="H18" s="65">
        <v>9405</v>
      </c>
      <c r="I18" s="69">
        <v>10266</v>
      </c>
      <c r="J18" s="68">
        <v>19671</v>
      </c>
      <c r="K18" s="136">
        <v>1840</v>
      </c>
      <c r="L18" s="71">
        <v>3490</v>
      </c>
      <c r="M18" s="71">
        <v>5330</v>
      </c>
      <c r="N18" s="71">
        <v>2189</v>
      </c>
      <c r="O18" s="71">
        <v>7519</v>
      </c>
      <c r="P18" s="72">
        <v>12054</v>
      </c>
      <c r="Q18" s="75">
        <v>19573</v>
      </c>
      <c r="R18" s="68">
        <v>2001</v>
      </c>
      <c r="S18" s="71">
        <v>773</v>
      </c>
      <c r="T18" s="71">
        <v>2774</v>
      </c>
      <c r="U18" s="71">
        <v>4344</v>
      </c>
      <c r="V18" s="71">
        <v>7118</v>
      </c>
      <c r="W18" s="72">
        <v>4950</v>
      </c>
      <c r="X18" s="74">
        <v>12068</v>
      </c>
      <c r="Y18" s="136">
        <v>4877</v>
      </c>
      <c r="Z18" s="71">
        <v>7554</v>
      </c>
      <c r="AA18" s="71"/>
      <c r="AB18" s="71">
        <v>2544</v>
      </c>
      <c r="AC18" s="71"/>
      <c r="AD18" s="50">
        <f t="shared" si="2"/>
        <v>11060</v>
      </c>
      <c r="AE18" s="154">
        <v>26035</v>
      </c>
      <c r="AF18" s="136">
        <v>2868</v>
      </c>
      <c r="AG18" s="71">
        <v>-414</v>
      </c>
      <c r="AH18" s="71"/>
      <c r="AI18" s="71">
        <v>5532</v>
      </c>
      <c r="AJ18" s="71"/>
      <c r="AK18" s="50">
        <f t="shared" si="1"/>
        <v>3154</v>
      </c>
      <c r="AL18" s="154">
        <v>11140</v>
      </c>
      <c r="AM18" s="136">
        <v>7053</v>
      </c>
      <c r="AN18" s="71">
        <v>2937</v>
      </c>
      <c r="AO18" s="71"/>
      <c r="AP18" s="71">
        <v>4053</v>
      </c>
      <c r="AQ18" s="71"/>
      <c r="AR18" s="50">
        <v>17031</v>
      </c>
      <c r="AS18" s="154">
        <v>31074</v>
      </c>
      <c r="AT18" s="136">
        <v>14158</v>
      </c>
      <c r="AU18" s="71">
        <v>5637</v>
      </c>
      <c r="AV18" s="71"/>
      <c r="AW18" s="71">
        <v>13956</v>
      </c>
      <c r="AX18" s="71"/>
      <c r="AY18" s="50">
        <v>10553</v>
      </c>
      <c r="AZ18" s="154">
        <v>44304</v>
      </c>
    </row>
    <row r="19" spans="1:52" x14ac:dyDescent="0.15">
      <c r="A19" s="110" t="s">
        <v>186</v>
      </c>
      <c r="B19" s="189" t="s">
        <v>201</v>
      </c>
      <c r="C19" s="190"/>
      <c r="D19" s="68"/>
      <c r="E19" s="71"/>
      <c r="F19" s="71"/>
      <c r="G19" s="71"/>
      <c r="H19" s="65"/>
      <c r="I19" s="69"/>
      <c r="J19" s="68"/>
      <c r="K19" s="136"/>
      <c r="L19" s="71"/>
      <c r="M19" s="71"/>
      <c r="N19" s="71"/>
      <c r="O19" s="71"/>
      <c r="P19" s="72"/>
      <c r="Q19" s="75"/>
      <c r="R19" s="68"/>
      <c r="S19" s="71"/>
      <c r="T19" s="71"/>
      <c r="U19" s="71"/>
      <c r="V19" s="71"/>
      <c r="W19" s="72"/>
      <c r="X19" s="74"/>
      <c r="Y19" s="136">
        <v>10554</v>
      </c>
      <c r="Z19" s="71">
        <v>30467</v>
      </c>
      <c r="AA19" s="71"/>
      <c r="AB19" s="71">
        <v>24524</v>
      </c>
      <c r="AC19" s="71"/>
      <c r="AD19" s="50">
        <f t="shared" si="2"/>
        <v>-4963</v>
      </c>
      <c r="AE19" s="154">
        <v>60582</v>
      </c>
      <c r="AF19" s="136">
        <v>-174</v>
      </c>
      <c r="AG19" s="71">
        <v>26051</v>
      </c>
      <c r="AH19" s="71"/>
      <c r="AI19" s="71">
        <v>28055</v>
      </c>
      <c r="AJ19" s="71"/>
      <c r="AK19" s="50">
        <f t="shared" si="1"/>
        <v>11738</v>
      </c>
      <c r="AL19" s="154">
        <v>65670</v>
      </c>
      <c r="AM19" s="136">
        <v>18382</v>
      </c>
      <c r="AN19" s="71">
        <v>40050</v>
      </c>
      <c r="AO19" s="71"/>
      <c r="AP19" s="71">
        <v>24535</v>
      </c>
      <c r="AQ19" s="71"/>
      <c r="AR19" s="50">
        <v>27660</v>
      </c>
      <c r="AS19" s="154">
        <v>110627</v>
      </c>
      <c r="AT19" s="136">
        <v>27890</v>
      </c>
      <c r="AU19" s="71">
        <v>41636</v>
      </c>
      <c r="AV19" s="71"/>
      <c r="AW19" s="71">
        <v>36093</v>
      </c>
      <c r="AX19" s="71"/>
      <c r="AY19" s="50">
        <v>32371</v>
      </c>
      <c r="AZ19" s="154">
        <v>137990</v>
      </c>
    </row>
    <row r="20" spans="1:52" ht="31.5" x14ac:dyDescent="0.15">
      <c r="A20" s="110" t="s">
        <v>193</v>
      </c>
      <c r="B20" s="189" t="s">
        <v>187</v>
      </c>
      <c r="C20" s="190"/>
      <c r="D20" s="68"/>
      <c r="E20" s="71"/>
      <c r="F20" s="71"/>
      <c r="G20" s="71"/>
      <c r="H20" s="65"/>
      <c r="I20" s="69"/>
      <c r="J20" s="68"/>
      <c r="K20" s="136"/>
      <c r="L20" s="71"/>
      <c r="M20" s="71"/>
      <c r="N20" s="71"/>
      <c r="O20" s="71"/>
      <c r="P20" s="72"/>
      <c r="Q20" s="75"/>
      <c r="R20" s="68"/>
      <c r="S20" s="71"/>
      <c r="T20" s="71"/>
      <c r="U20" s="71"/>
      <c r="V20" s="71"/>
      <c r="W20" s="72"/>
      <c r="X20" s="74"/>
      <c r="Y20" s="136">
        <v>-1911</v>
      </c>
      <c r="Z20" s="71">
        <v>-3046</v>
      </c>
      <c r="AA20" s="71"/>
      <c r="AB20" s="71">
        <v>-1447</v>
      </c>
      <c r="AC20" s="71"/>
      <c r="AD20" s="50">
        <f t="shared" si="2"/>
        <v>-2523</v>
      </c>
      <c r="AE20" s="154">
        <v>-8927</v>
      </c>
      <c r="AF20" s="136">
        <v>-2558</v>
      </c>
      <c r="AG20" s="71">
        <v>-45996</v>
      </c>
      <c r="AH20" s="71"/>
      <c r="AI20" s="71">
        <v>-3733</v>
      </c>
      <c r="AJ20" s="71"/>
      <c r="AK20" s="50">
        <f t="shared" si="1"/>
        <v>-394</v>
      </c>
      <c r="AL20" s="154">
        <v>-52681</v>
      </c>
      <c r="AM20" s="170">
        <v>364</v>
      </c>
      <c r="AN20" s="162">
        <v>3717</v>
      </c>
      <c r="AO20" s="71"/>
      <c r="AP20" s="162">
        <v>801</v>
      </c>
      <c r="AQ20" s="71"/>
      <c r="AR20" s="164">
        <v>461</v>
      </c>
      <c r="AS20" s="163">
        <v>5343</v>
      </c>
      <c r="AT20" s="170">
        <v>-2968</v>
      </c>
      <c r="AU20" s="162">
        <v>382</v>
      </c>
      <c r="AV20" s="71"/>
      <c r="AW20" s="162">
        <v>5336</v>
      </c>
      <c r="AX20" s="71"/>
      <c r="AY20" s="164">
        <v>2873</v>
      </c>
      <c r="AZ20" s="163">
        <v>5623</v>
      </c>
    </row>
    <row r="21" spans="1:52" x14ac:dyDescent="0.15">
      <c r="A21" s="110" t="s">
        <v>191</v>
      </c>
      <c r="B21" s="183" t="s">
        <v>189</v>
      </c>
      <c r="C21" s="184" t="s">
        <v>33</v>
      </c>
      <c r="D21" s="68">
        <v>9005</v>
      </c>
      <c r="E21" s="71">
        <v>14655</v>
      </c>
      <c r="F21" s="71">
        <v>23660</v>
      </c>
      <c r="G21" s="71">
        <v>15860</v>
      </c>
      <c r="H21" s="65">
        <v>39520</v>
      </c>
      <c r="I21" s="69">
        <v>3290</v>
      </c>
      <c r="J21" s="68">
        <v>42810</v>
      </c>
      <c r="K21" s="136">
        <v>10084</v>
      </c>
      <c r="L21" s="71">
        <v>19746</v>
      </c>
      <c r="M21" s="71">
        <v>29830</v>
      </c>
      <c r="N21" s="71">
        <v>18355</v>
      </c>
      <c r="O21" s="71">
        <v>48185</v>
      </c>
      <c r="P21" s="72">
        <v>8907</v>
      </c>
      <c r="Q21" s="75">
        <v>57092</v>
      </c>
      <c r="R21" s="68">
        <v>-16709</v>
      </c>
      <c r="S21" s="71">
        <v>11154</v>
      </c>
      <c r="T21" s="71">
        <v>-5555</v>
      </c>
      <c r="U21" s="71">
        <v>12022</v>
      </c>
      <c r="V21" s="71">
        <v>6467</v>
      </c>
      <c r="W21" s="72">
        <v>1582</v>
      </c>
      <c r="X21" s="74">
        <v>8049</v>
      </c>
      <c r="Y21" s="136">
        <v>8643</v>
      </c>
      <c r="Z21" s="71">
        <v>27421</v>
      </c>
      <c r="AA21" s="71"/>
      <c r="AB21" s="71">
        <v>23077</v>
      </c>
      <c r="AC21" s="71"/>
      <c r="AD21" s="50">
        <f t="shared" si="2"/>
        <v>-7486</v>
      </c>
      <c r="AE21" s="154">
        <v>51655</v>
      </c>
      <c r="AF21" s="136">
        <v>-2732</v>
      </c>
      <c r="AG21" s="71">
        <v>-19945</v>
      </c>
      <c r="AH21" s="71"/>
      <c r="AI21" s="71">
        <v>24322</v>
      </c>
      <c r="AJ21" s="71"/>
      <c r="AK21" s="50">
        <f>AL21-AF21-AG21-AI21</f>
        <v>11344</v>
      </c>
      <c r="AL21" s="154">
        <v>12989</v>
      </c>
      <c r="AM21" s="136">
        <v>18746</v>
      </c>
      <c r="AN21" s="71">
        <v>43767</v>
      </c>
      <c r="AO21" s="71"/>
      <c r="AP21" s="71">
        <v>25336</v>
      </c>
      <c r="AQ21" s="71"/>
      <c r="AR21" s="50">
        <v>28121</v>
      </c>
      <c r="AS21" s="154">
        <v>115970</v>
      </c>
      <c r="AT21" s="136">
        <v>24922</v>
      </c>
      <c r="AU21" s="71">
        <v>42018</v>
      </c>
      <c r="AV21" s="71"/>
      <c r="AW21" s="71">
        <v>41429</v>
      </c>
      <c r="AX21" s="71"/>
      <c r="AY21" s="50">
        <v>35244</v>
      </c>
      <c r="AZ21" s="154">
        <v>143613</v>
      </c>
    </row>
    <row r="22" spans="1:52" ht="32.25" thickBot="1" x14ac:dyDescent="0.2">
      <c r="A22" s="145" t="s">
        <v>192</v>
      </c>
      <c r="B22" s="186" t="s">
        <v>190</v>
      </c>
      <c r="C22" s="187" t="s">
        <v>9</v>
      </c>
      <c r="D22" s="128">
        <v>8981</v>
      </c>
      <c r="E22" s="129">
        <v>14627</v>
      </c>
      <c r="F22" s="129">
        <v>23608</v>
      </c>
      <c r="G22" s="129">
        <v>15850</v>
      </c>
      <c r="H22" s="130">
        <v>39458</v>
      </c>
      <c r="I22" s="133">
        <v>3325</v>
      </c>
      <c r="J22" s="128">
        <v>42783</v>
      </c>
      <c r="K22" s="137">
        <v>10055</v>
      </c>
      <c r="L22" s="129">
        <v>19783</v>
      </c>
      <c r="M22" s="129">
        <v>29838</v>
      </c>
      <c r="N22" s="129">
        <v>18199</v>
      </c>
      <c r="O22" s="129">
        <v>48037</v>
      </c>
      <c r="P22" s="131">
        <v>9027</v>
      </c>
      <c r="Q22" s="132">
        <v>57064</v>
      </c>
      <c r="R22" s="128">
        <v>-16685</v>
      </c>
      <c r="S22" s="129">
        <v>11191</v>
      </c>
      <c r="T22" s="129">
        <v>-5494</v>
      </c>
      <c r="U22" s="129">
        <v>12021</v>
      </c>
      <c r="V22" s="129">
        <v>6527</v>
      </c>
      <c r="W22" s="131">
        <v>1620</v>
      </c>
      <c r="X22" s="150">
        <v>8147</v>
      </c>
      <c r="Y22" s="137">
        <v>8637</v>
      </c>
      <c r="Z22" s="129">
        <v>27426</v>
      </c>
      <c r="AA22" s="129"/>
      <c r="AB22" s="129">
        <v>23075</v>
      </c>
      <c r="AC22" s="129"/>
      <c r="AD22" s="131">
        <f>AE22-Y22-Z22-AB22</f>
        <v>-7468</v>
      </c>
      <c r="AE22" s="155">
        <v>51670</v>
      </c>
      <c r="AF22" s="137">
        <v>-2736</v>
      </c>
      <c r="AG22" s="129">
        <v>-19966</v>
      </c>
      <c r="AH22" s="129"/>
      <c r="AI22" s="129">
        <v>24326</v>
      </c>
      <c r="AJ22" s="129"/>
      <c r="AK22" s="131">
        <f>AL22-AF22-AG22-AI22</f>
        <v>11294</v>
      </c>
      <c r="AL22" s="155">
        <v>12918</v>
      </c>
      <c r="AM22" s="137">
        <v>18690</v>
      </c>
      <c r="AN22" s="129">
        <v>43707</v>
      </c>
      <c r="AO22" s="129"/>
      <c r="AP22" s="129">
        <v>25270</v>
      </c>
      <c r="AQ22" s="129"/>
      <c r="AR22" s="131">
        <v>28075</v>
      </c>
      <c r="AS22" s="155">
        <v>115742</v>
      </c>
      <c r="AT22" s="137">
        <v>24860</v>
      </c>
      <c r="AU22" s="129">
        <v>41976</v>
      </c>
      <c r="AV22" s="129"/>
      <c r="AW22" s="129">
        <v>41381</v>
      </c>
      <c r="AX22" s="129"/>
      <c r="AY22" s="131">
        <v>35215</v>
      </c>
      <c r="AZ22" s="155">
        <v>143432</v>
      </c>
    </row>
    <row r="24" spans="1:52" s="17" customFormat="1" x14ac:dyDescent="0.15">
      <c r="A24" s="142" t="s">
        <v>195</v>
      </c>
      <c r="B24" s="143"/>
      <c r="C24" s="143"/>
      <c r="D24" s="143"/>
      <c r="E24" s="143"/>
      <c r="F24" s="143"/>
      <c r="G24" s="143"/>
      <c r="H24" s="143"/>
      <c r="I24" s="143"/>
      <c r="J24" s="143"/>
      <c r="K24" s="143"/>
      <c r="L24" s="143"/>
      <c r="M24" s="143"/>
      <c r="N24" s="143"/>
      <c r="O24" s="143"/>
      <c r="P24" s="143"/>
      <c r="Q24" s="143"/>
    </row>
    <row r="25" spans="1:52" s="17" customFormat="1" x14ac:dyDescent="0.15">
      <c r="A25" s="142" t="s">
        <v>203</v>
      </c>
      <c r="B25" s="143"/>
      <c r="C25" s="143"/>
      <c r="D25" s="143"/>
      <c r="E25" s="143"/>
      <c r="F25" s="143"/>
      <c r="G25" s="143"/>
      <c r="H25" s="143"/>
      <c r="I25" s="143"/>
      <c r="J25" s="143"/>
      <c r="K25" s="143"/>
      <c r="L25" s="143"/>
      <c r="M25" s="143"/>
      <c r="N25" s="143"/>
      <c r="O25" s="143"/>
      <c r="P25" s="143"/>
      <c r="Q25" s="143"/>
    </row>
    <row r="26" spans="1:52" s="17" customFormat="1" x14ac:dyDescent="0.15">
      <c r="A26" s="142"/>
      <c r="B26" s="143"/>
      <c r="C26" s="143"/>
      <c r="D26" s="143"/>
      <c r="E26" s="143"/>
      <c r="F26" s="143"/>
      <c r="G26" s="143"/>
      <c r="H26" s="143"/>
      <c r="I26" s="143"/>
      <c r="J26" s="143"/>
      <c r="K26" s="143"/>
      <c r="L26" s="143"/>
      <c r="M26" s="143"/>
      <c r="N26" s="143"/>
      <c r="O26" s="143"/>
      <c r="P26" s="143"/>
      <c r="Q26" s="143"/>
    </row>
    <row r="27" spans="1:52" s="144" customFormat="1" x14ac:dyDescent="0.15">
      <c r="A27" s="144" t="s">
        <v>202</v>
      </c>
    </row>
    <row r="28" spans="1:52" x14ac:dyDescent="0.15">
      <c r="A28" s="169" t="s">
        <v>200</v>
      </c>
    </row>
  </sheetData>
  <mergeCells count="59">
    <mergeCell ref="AT4:AZ4"/>
    <mergeCell ref="AT5:AT6"/>
    <mergeCell ref="AU5:AU6"/>
    <mergeCell ref="AW5:AW6"/>
    <mergeCell ref="AY5:AY6"/>
    <mergeCell ref="AZ5:AZ6"/>
    <mergeCell ref="AM4:AS4"/>
    <mergeCell ref="AM5:AM6"/>
    <mergeCell ref="AN5:AN6"/>
    <mergeCell ref="AP5:AP6"/>
    <mergeCell ref="AR5:AR6"/>
    <mergeCell ref="AS5:AS6"/>
    <mergeCell ref="B7:C7"/>
    <mergeCell ref="B8:C8"/>
    <mergeCell ref="I5:I6"/>
    <mergeCell ref="Y4:AE4"/>
    <mergeCell ref="Y5:Y6"/>
    <mergeCell ref="Z5:Z6"/>
    <mergeCell ref="AB5:AB6"/>
    <mergeCell ref="AD5:AD6"/>
    <mergeCell ref="AE5:AE6"/>
    <mergeCell ref="U5:U6"/>
    <mergeCell ref="W5:W6"/>
    <mergeCell ref="X5:X6"/>
    <mergeCell ref="R5:R6"/>
    <mergeCell ref="S5:S6"/>
    <mergeCell ref="A4:C6"/>
    <mergeCell ref="J5:J6"/>
    <mergeCell ref="D5:D6"/>
    <mergeCell ref="E5:E6"/>
    <mergeCell ref="G5:G6"/>
    <mergeCell ref="D4:J4"/>
    <mergeCell ref="R4:X4"/>
    <mergeCell ref="K5:K6"/>
    <mergeCell ref="L5:L6"/>
    <mergeCell ref="N5:N6"/>
    <mergeCell ref="P5:P6"/>
    <mergeCell ref="Q5:Q6"/>
    <mergeCell ref="K4:Q4"/>
    <mergeCell ref="B21:C21"/>
    <mergeCell ref="B22:C22"/>
    <mergeCell ref="B12:C12"/>
    <mergeCell ref="B13:C13"/>
    <mergeCell ref="B14:C14"/>
    <mergeCell ref="B15:C15"/>
    <mergeCell ref="B19:C19"/>
    <mergeCell ref="B20:C20"/>
    <mergeCell ref="B11:C11"/>
    <mergeCell ref="B16:C16"/>
    <mergeCell ref="B17:C17"/>
    <mergeCell ref="B9:C9"/>
    <mergeCell ref="B18:C18"/>
    <mergeCell ref="B10:C10"/>
    <mergeCell ref="AF4:AL4"/>
    <mergeCell ref="AF5:AF6"/>
    <mergeCell ref="AG5:AG6"/>
    <mergeCell ref="AI5:AI6"/>
    <mergeCell ref="AK5:AK6"/>
    <mergeCell ref="AL5:AL6"/>
  </mergeCells>
  <phoneticPr fontId="3"/>
  <pageMargins left="0.59055118110236227" right="0.39370078740157483" top="0.39370078740157483" bottom="0.39370078740157483" header="0.31496062992125984" footer="0"/>
  <pageSetup paperSize="8" fitToWidth="0" orientation="landscape" r:id="rId1"/>
  <headerFooter alignWithMargins="0">
    <oddFooter xml:space="preserve">&amp;R&amp;"ＭＳ Ｐゴシック,太字"&amp;20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A66"/>
  <sheetViews>
    <sheetView showGridLines="0" zoomScale="70" zoomScaleNormal="70" zoomScaleSheetLayoutView="80" zoomScalePageLayoutView="115" workbookViewId="0">
      <pane xSplit="3" topLeftCell="AM1" activePane="topRight" state="frozen"/>
      <selection pane="topRight" activeCell="A66" sqref="A66"/>
    </sheetView>
  </sheetViews>
  <sheetFormatPr defaultColWidth="9" defaultRowHeight="15.75" x14ac:dyDescent="0.15"/>
  <cols>
    <col min="1" max="1" width="42.75" style="108" customWidth="1"/>
    <col min="2" max="2" width="3.25" style="108" customWidth="1"/>
    <col min="3" max="3" width="42.75" style="108" customWidth="1"/>
    <col min="4" max="51" width="15.625" style="1" customWidth="1"/>
    <col min="52" max="16384" width="9" style="1"/>
  </cols>
  <sheetData>
    <row r="1" spans="1:53" ht="19.5" x14ac:dyDescent="0.15">
      <c r="A1" s="120" t="s">
        <v>150</v>
      </c>
    </row>
    <row r="2" spans="1:53" ht="19.5" x14ac:dyDescent="0.15">
      <c r="A2" s="119" t="s">
        <v>151</v>
      </c>
      <c r="AJ2" s="2"/>
      <c r="AK2" s="2"/>
      <c r="AL2" s="2"/>
      <c r="AM2" s="2"/>
      <c r="AN2" s="2"/>
      <c r="AO2" s="2"/>
      <c r="AP2" s="2"/>
      <c r="AQ2" s="2"/>
      <c r="AR2" s="2"/>
      <c r="AS2" s="2"/>
      <c r="AT2" s="2"/>
      <c r="AU2" s="2"/>
      <c r="AV2" s="2"/>
      <c r="AW2" s="2"/>
      <c r="AX2" s="2"/>
      <c r="AY2" s="2" t="s">
        <v>93</v>
      </c>
    </row>
    <row r="3" spans="1:53" ht="16.5" thickBot="1" x14ac:dyDescent="0.2">
      <c r="AF3" s="3"/>
      <c r="AG3" s="3"/>
      <c r="AH3" s="3"/>
      <c r="AJ3" s="4"/>
      <c r="AK3" s="4"/>
      <c r="AL3" s="4"/>
      <c r="AM3" s="4"/>
      <c r="AN3" s="4"/>
      <c r="AO3" s="4"/>
      <c r="AP3" s="4"/>
      <c r="AQ3" s="4"/>
      <c r="AR3" s="4"/>
      <c r="AS3" s="4"/>
      <c r="AT3" s="4"/>
      <c r="AU3" s="4"/>
      <c r="AV3" s="4"/>
      <c r="AW3" s="4"/>
      <c r="AX3" s="4"/>
      <c r="AY3" s="4" t="s">
        <v>152</v>
      </c>
    </row>
    <row r="4" spans="1:53" ht="30.75" customHeight="1" x14ac:dyDescent="0.15">
      <c r="A4" s="210" t="s">
        <v>94</v>
      </c>
      <c r="B4" s="196"/>
      <c r="C4" s="211"/>
      <c r="D4" s="240" t="s">
        <v>153</v>
      </c>
      <c r="E4" s="241"/>
      <c r="F4" s="242"/>
      <c r="G4" s="221" t="s">
        <v>95</v>
      </c>
      <c r="H4" s="222"/>
      <c r="I4" s="222"/>
      <c r="J4" s="222"/>
      <c r="K4" s="222"/>
      <c r="L4" s="221" t="s">
        <v>96</v>
      </c>
      <c r="M4" s="222"/>
      <c r="N4" s="222"/>
      <c r="O4" s="222"/>
      <c r="P4" s="223"/>
      <c r="Q4" s="221" t="s">
        <v>97</v>
      </c>
      <c r="R4" s="222"/>
      <c r="S4" s="222"/>
      <c r="T4" s="222"/>
      <c r="U4" s="223"/>
      <c r="V4" s="221" t="s">
        <v>98</v>
      </c>
      <c r="W4" s="222"/>
      <c r="X4" s="222"/>
      <c r="Y4" s="222"/>
      <c r="Z4" s="223"/>
      <c r="AA4" s="221" t="s">
        <v>99</v>
      </c>
      <c r="AB4" s="227"/>
      <c r="AC4" s="227"/>
      <c r="AD4" s="227"/>
      <c r="AE4" s="228"/>
      <c r="AF4" s="197" t="s">
        <v>154</v>
      </c>
      <c r="AG4" s="171"/>
      <c r="AH4" s="171"/>
      <c r="AI4" s="171"/>
      <c r="AJ4" s="171"/>
      <c r="AK4" s="197" t="s">
        <v>155</v>
      </c>
      <c r="AL4" s="171"/>
      <c r="AM4" s="171"/>
      <c r="AN4" s="171"/>
      <c r="AO4" s="216"/>
      <c r="AP4" s="171" t="s">
        <v>156</v>
      </c>
      <c r="AQ4" s="171"/>
      <c r="AR4" s="171"/>
      <c r="AS4" s="171"/>
      <c r="AT4" s="171"/>
      <c r="AU4" s="197" t="s">
        <v>157</v>
      </c>
      <c r="AV4" s="171"/>
      <c r="AW4" s="171"/>
      <c r="AX4" s="171"/>
      <c r="AY4" s="172"/>
    </row>
    <row r="5" spans="1:53" x14ac:dyDescent="0.15">
      <c r="A5" s="205"/>
      <c r="B5" s="173"/>
      <c r="C5" s="212"/>
      <c r="D5" s="233" t="s">
        <v>159</v>
      </c>
      <c r="E5" s="233" t="s">
        <v>160</v>
      </c>
      <c r="F5" s="233" t="s">
        <v>100</v>
      </c>
      <c r="G5" s="243" t="s">
        <v>101</v>
      </c>
      <c r="H5" s="236" t="s">
        <v>102</v>
      </c>
      <c r="I5" s="238" t="s">
        <v>103</v>
      </c>
      <c r="J5" s="245" t="s">
        <v>104</v>
      </c>
      <c r="K5" s="233" t="s">
        <v>105</v>
      </c>
      <c r="L5" s="243" t="s">
        <v>101</v>
      </c>
      <c r="M5" s="236" t="s">
        <v>102</v>
      </c>
      <c r="N5" s="238" t="s">
        <v>103</v>
      </c>
      <c r="O5" s="245" t="s">
        <v>104</v>
      </c>
      <c r="P5" s="233" t="s">
        <v>106</v>
      </c>
      <c r="Q5" s="217" t="s">
        <v>101</v>
      </c>
      <c r="R5" s="219" t="s">
        <v>102</v>
      </c>
      <c r="S5" s="238" t="s">
        <v>103</v>
      </c>
      <c r="T5" s="225" t="s">
        <v>104</v>
      </c>
      <c r="U5" s="233" t="s">
        <v>107</v>
      </c>
      <c r="V5" s="217" t="s">
        <v>101</v>
      </c>
      <c r="W5" s="219" t="s">
        <v>102</v>
      </c>
      <c r="X5" s="238" t="s">
        <v>103</v>
      </c>
      <c r="Y5" s="225" t="s">
        <v>104</v>
      </c>
      <c r="Z5" s="233" t="s">
        <v>108</v>
      </c>
      <c r="AA5" s="251" t="s">
        <v>101</v>
      </c>
      <c r="AB5" s="219" t="s">
        <v>102</v>
      </c>
      <c r="AC5" s="238" t="s">
        <v>103</v>
      </c>
      <c r="AD5" s="229" t="s">
        <v>104</v>
      </c>
      <c r="AE5" s="233" t="s">
        <v>109</v>
      </c>
      <c r="AF5" s="209" t="s">
        <v>101</v>
      </c>
      <c r="AG5" s="253" t="s">
        <v>102</v>
      </c>
      <c r="AH5" s="248" t="s">
        <v>103</v>
      </c>
      <c r="AI5" s="249" t="s">
        <v>110</v>
      </c>
      <c r="AJ5" s="231" t="s">
        <v>111</v>
      </c>
      <c r="AK5" s="209" t="s">
        <v>158</v>
      </c>
      <c r="AL5" s="175" t="s">
        <v>102</v>
      </c>
      <c r="AM5" s="177" t="s">
        <v>103</v>
      </c>
      <c r="AN5" s="179" t="s">
        <v>110</v>
      </c>
      <c r="AO5" s="255" t="s">
        <v>112</v>
      </c>
      <c r="AP5" s="173" t="s">
        <v>158</v>
      </c>
      <c r="AQ5" s="175" t="s">
        <v>102</v>
      </c>
      <c r="AR5" s="177" t="s">
        <v>103</v>
      </c>
      <c r="AS5" s="179" t="s">
        <v>110</v>
      </c>
      <c r="AT5" s="207" t="s">
        <v>113</v>
      </c>
      <c r="AU5" s="209" t="s">
        <v>158</v>
      </c>
      <c r="AV5" s="175" t="s">
        <v>102</v>
      </c>
      <c r="AW5" s="177" t="s">
        <v>103</v>
      </c>
      <c r="AX5" s="179" t="s">
        <v>110</v>
      </c>
      <c r="AY5" s="181" t="s">
        <v>114</v>
      </c>
    </row>
    <row r="6" spans="1:53" ht="16.5" thickBot="1" x14ac:dyDescent="0.2">
      <c r="A6" s="213"/>
      <c r="B6" s="214"/>
      <c r="C6" s="215"/>
      <c r="D6" s="235"/>
      <c r="E6" s="235"/>
      <c r="F6" s="235"/>
      <c r="G6" s="244"/>
      <c r="H6" s="237"/>
      <c r="I6" s="239"/>
      <c r="J6" s="246"/>
      <c r="K6" s="235"/>
      <c r="L6" s="244"/>
      <c r="M6" s="237"/>
      <c r="N6" s="239"/>
      <c r="O6" s="246"/>
      <c r="P6" s="235"/>
      <c r="Q6" s="218"/>
      <c r="R6" s="220"/>
      <c r="S6" s="239"/>
      <c r="T6" s="226"/>
      <c r="U6" s="235"/>
      <c r="V6" s="218"/>
      <c r="W6" s="220"/>
      <c r="X6" s="239"/>
      <c r="Y6" s="226"/>
      <c r="Z6" s="235"/>
      <c r="AA6" s="208"/>
      <c r="AB6" s="224"/>
      <c r="AC6" s="252"/>
      <c r="AD6" s="230"/>
      <c r="AE6" s="234"/>
      <c r="AF6" s="192"/>
      <c r="AG6" s="254"/>
      <c r="AH6" s="224"/>
      <c r="AI6" s="250"/>
      <c r="AJ6" s="232"/>
      <c r="AK6" s="192"/>
      <c r="AL6" s="176"/>
      <c r="AM6" s="178"/>
      <c r="AN6" s="180"/>
      <c r="AO6" s="256"/>
      <c r="AP6" s="174"/>
      <c r="AQ6" s="176"/>
      <c r="AR6" s="178"/>
      <c r="AS6" s="180"/>
      <c r="AT6" s="208"/>
      <c r="AU6" s="192"/>
      <c r="AV6" s="176"/>
      <c r="AW6" s="178"/>
      <c r="AX6" s="180"/>
      <c r="AY6" s="182"/>
    </row>
    <row r="7" spans="1:53" x14ac:dyDescent="0.15">
      <c r="A7" s="109" t="s">
        <v>115</v>
      </c>
      <c r="B7" s="201" t="s">
        <v>2</v>
      </c>
      <c r="C7" s="202"/>
      <c r="D7" s="21">
        <v>550366</v>
      </c>
      <c r="E7" s="21">
        <v>578509</v>
      </c>
      <c r="F7" s="21">
        <v>1128875</v>
      </c>
      <c r="G7" s="22">
        <v>254331</v>
      </c>
      <c r="H7" s="23">
        <v>281459</v>
      </c>
      <c r="I7" s="23">
        <v>218395</v>
      </c>
      <c r="J7" s="22">
        <v>226618</v>
      </c>
      <c r="K7" s="21">
        <v>980803</v>
      </c>
      <c r="L7" s="24">
        <v>205169</v>
      </c>
      <c r="M7" s="23">
        <v>230252</v>
      </c>
      <c r="N7" s="23">
        <v>216516</v>
      </c>
      <c r="O7" s="22">
        <v>231149</v>
      </c>
      <c r="P7" s="21">
        <v>883086</v>
      </c>
      <c r="Q7" s="25">
        <v>206006</v>
      </c>
      <c r="R7" s="26">
        <v>211321</v>
      </c>
      <c r="S7" s="27">
        <v>206686</v>
      </c>
      <c r="T7" s="27">
        <v>223092</v>
      </c>
      <c r="U7" s="28">
        <v>847105</v>
      </c>
      <c r="V7" s="25">
        <v>198572</v>
      </c>
      <c r="W7" s="26">
        <v>215946</v>
      </c>
      <c r="X7" s="27">
        <v>210134</v>
      </c>
      <c r="Y7" s="27">
        <v>223896</v>
      </c>
      <c r="Z7" s="28">
        <v>848548</v>
      </c>
      <c r="AA7" s="25">
        <v>189542</v>
      </c>
      <c r="AB7" s="26">
        <v>216222</v>
      </c>
      <c r="AC7" s="27">
        <v>155464</v>
      </c>
      <c r="AD7" s="27">
        <v>182623</v>
      </c>
      <c r="AE7" s="28">
        <v>743851</v>
      </c>
      <c r="AF7" s="29">
        <v>159229</v>
      </c>
      <c r="AG7" s="26">
        <v>174601</v>
      </c>
      <c r="AH7" s="26">
        <v>179844</v>
      </c>
      <c r="AI7" s="30">
        <v>199612</v>
      </c>
      <c r="AJ7" s="31">
        <v>713286</v>
      </c>
      <c r="AK7" s="29">
        <v>167013</v>
      </c>
      <c r="AL7" s="32">
        <v>188000</v>
      </c>
      <c r="AM7" s="32">
        <v>195002</v>
      </c>
      <c r="AN7" s="33">
        <v>214656</v>
      </c>
      <c r="AO7" s="34">
        <v>764671</v>
      </c>
      <c r="AP7" s="35">
        <v>187572</v>
      </c>
      <c r="AQ7" s="32">
        <v>208202</v>
      </c>
      <c r="AR7" s="32">
        <v>196767</v>
      </c>
      <c r="AS7" s="33">
        <v>212037</v>
      </c>
      <c r="AT7" s="36">
        <v>804578</v>
      </c>
      <c r="AU7" s="29">
        <v>168438</v>
      </c>
      <c r="AV7" s="32">
        <v>181535</v>
      </c>
      <c r="AW7" s="32">
        <v>183533</v>
      </c>
      <c r="AX7" s="33">
        <v>214544</v>
      </c>
      <c r="AY7" s="37">
        <v>748050</v>
      </c>
      <c r="AZ7" s="121"/>
      <c r="BA7" s="121"/>
    </row>
    <row r="8" spans="1:53" x14ac:dyDescent="0.15">
      <c r="A8" s="20" t="s">
        <v>116</v>
      </c>
      <c r="B8" s="183" t="s">
        <v>3</v>
      </c>
      <c r="C8" s="184"/>
      <c r="D8" s="38">
        <v>299040</v>
      </c>
      <c r="E8" s="38">
        <v>320331</v>
      </c>
      <c r="F8" s="38">
        <v>619371</v>
      </c>
      <c r="G8" s="39">
        <v>129046</v>
      </c>
      <c r="H8" s="40">
        <v>143541</v>
      </c>
      <c r="I8" s="40">
        <v>120458</v>
      </c>
      <c r="J8" s="39">
        <v>126478</v>
      </c>
      <c r="K8" s="38">
        <v>519523</v>
      </c>
      <c r="L8" s="41">
        <v>109359</v>
      </c>
      <c r="M8" s="40">
        <v>123235</v>
      </c>
      <c r="N8" s="40">
        <v>115711</v>
      </c>
      <c r="O8" s="39">
        <v>126496</v>
      </c>
      <c r="P8" s="38">
        <v>474801</v>
      </c>
      <c r="Q8" s="42">
        <v>109149</v>
      </c>
      <c r="R8" s="43">
        <v>112875</v>
      </c>
      <c r="S8" s="44">
        <v>112735</v>
      </c>
      <c r="T8" s="44">
        <v>124661</v>
      </c>
      <c r="U8" s="45">
        <v>459420</v>
      </c>
      <c r="V8" s="42">
        <v>108738</v>
      </c>
      <c r="W8" s="43">
        <v>116258</v>
      </c>
      <c r="X8" s="44">
        <v>116135</v>
      </c>
      <c r="Y8" s="44">
        <v>123612</v>
      </c>
      <c r="Z8" s="45">
        <v>464743</v>
      </c>
      <c r="AA8" s="42">
        <v>102897</v>
      </c>
      <c r="AB8" s="43">
        <v>115440</v>
      </c>
      <c r="AC8" s="44">
        <v>68006</v>
      </c>
      <c r="AD8" s="44">
        <v>79310</v>
      </c>
      <c r="AE8" s="45">
        <v>365653</v>
      </c>
      <c r="AF8" s="46">
        <v>65136</v>
      </c>
      <c r="AG8" s="43">
        <v>63827</v>
      </c>
      <c r="AH8" s="43">
        <v>67391</v>
      </c>
      <c r="AI8" s="47">
        <v>76476</v>
      </c>
      <c r="AJ8" s="48">
        <v>272830</v>
      </c>
      <c r="AK8" s="46">
        <v>60635</v>
      </c>
      <c r="AL8" s="49">
        <v>68979</v>
      </c>
      <c r="AM8" s="49">
        <v>69966</v>
      </c>
      <c r="AN8" s="50">
        <v>75240</v>
      </c>
      <c r="AO8" s="51">
        <v>274820</v>
      </c>
      <c r="AP8" s="52">
        <v>65832</v>
      </c>
      <c r="AQ8" s="49">
        <v>67162</v>
      </c>
      <c r="AR8" s="49">
        <v>65744</v>
      </c>
      <c r="AS8" s="50">
        <v>70603</v>
      </c>
      <c r="AT8" s="53">
        <v>269341</v>
      </c>
      <c r="AU8" s="46">
        <v>56432</v>
      </c>
      <c r="AV8" s="49">
        <v>60768</v>
      </c>
      <c r="AW8" s="49">
        <v>62529</v>
      </c>
      <c r="AX8" s="50">
        <v>76979</v>
      </c>
      <c r="AY8" s="54">
        <v>256708</v>
      </c>
      <c r="AZ8" s="121"/>
      <c r="BA8" s="121"/>
    </row>
    <row r="9" spans="1:53" x14ac:dyDescent="0.15">
      <c r="A9" s="20" t="s">
        <v>117</v>
      </c>
      <c r="B9" s="183" t="s">
        <v>4</v>
      </c>
      <c r="C9" s="184"/>
      <c r="D9" s="38">
        <v>251326</v>
      </c>
      <c r="E9" s="38">
        <v>258178</v>
      </c>
      <c r="F9" s="38">
        <f>F7-F8</f>
        <v>509504</v>
      </c>
      <c r="G9" s="39">
        <v>125285</v>
      </c>
      <c r="H9" s="40">
        <v>137918</v>
      </c>
      <c r="I9" s="40">
        <v>97937</v>
      </c>
      <c r="J9" s="39">
        <v>100140</v>
      </c>
      <c r="K9" s="38">
        <v>461280</v>
      </c>
      <c r="L9" s="41">
        <v>95810</v>
      </c>
      <c r="M9" s="40">
        <v>107017</v>
      </c>
      <c r="N9" s="40">
        <v>100805</v>
      </c>
      <c r="O9" s="39">
        <v>104653</v>
      </c>
      <c r="P9" s="38">
        <v>408285</v>
      </c>
      <c r="Q9" s="42">
        <v>96857</v>
      </c>
      <c r="R9" s="43">
        <v>98446</v>
      </c>
      <c r="S9" s="44">
        <v>93951</v>
      </c>
      <c r="T9" s="44">
        <v>98431</v>
      </c>
      <c r="U9" s="45">
        <v>387685</v>
      </c>
      <c r="V9" s="42">
        <v>89834</v>
      </c>
      <c r="W9" s="43">
        <v>99688</v>
      </c>
      <c r="X9" s="44">
        <v>93999</v>
      </c>
      <c r="Y9" s="44">
        <v>100284</v>
      </c>
      <c r="Z9" s="45">
        <v>383805</v>
      </c>
      <c r="AA9" s="42">
        <v>86645</v>
      </c>
      <c r="AB9" s="43">
        <v>100782</v>
      </c>
      <c r="AC9" s="44">
        <v>87458</v>
      </c>
      <c r="AD9" s="44">
        <v>103313</v>
      </c>
      <c r="AE9" s="45">
        <v>378198</v>
      </c>
      <c r="AF9" s="46">
        <v>94093</v>
      </c>
      <c r="AG9" s="43">
        <v>110774</v>
      </c>
      <c r="AH9" s="43">
        <v>112453</v>
      </c>
      <c r="AI9" s="47">
        <v>123136</v>
      </c>
      <c r="AJ9" s="48">
        <v>440456</v>
      </c>
      <c r="AK9" s="46">
        <v>106378</v>
      </c>
      <c r="AL9" s="49">
        <v>119021</v>
      </c>
      <c r="AM9" s="49">
        <v>125036</v>
      </c>
      <c r="AN9" s="50">
        <v>139416</v>
      </c>
      <c r="AO9" s="51">
        <v>489851</v>
      </c>
      <c r="AP9" s="52">
        <v>121740</v>
      </c>
      <c r="AQ9" s="49">
        <v>141040</v>
      </c>
      <c r="AR9" s="49">
        <v>131023</v>
      </c>
      <c r="AS9" s="50">
        <v>141434</v>
      </c>
      <c r="AT9" s="53">
        <v>535237</v>
      </c>
      <c r="AU9" s="46">
        <v>112006</v>
      </c>
      <c r="AV9" s="49">
        <v>120767</v>
      </c>
      <c r="AW9" s="49">
        <v>121004</v>
      </c>
      <c r="AX9" s="50">
        <v>137565</v>
      </c>
      <c r="AY9" s="54">
        <v>491342</v>
      </c>
      <c r="AZ9" s="121"/>
      <c r="BA9" s="121"/>
    </row>
    <row r="10" spans="1:53" x14ac:dyDescent="0.15">
      <c r="A10" s="19" t="s">
        <v>118</v>
      </c>
      <c r="B10" s="185" t="s">
        <v>5</v>
      </c>
      <c r="C10" s="188"/>
      <c r="D10" s="21">
        <v>191103</v>
      </c>
      <c r="E10" s="21">
        <v>205575</v>
      </c>
      <c r="F10" s="21">
        <v>396678</v>
      </c>
      <c r="G10" s="22">
        <v>105822</v>
      </c>
      <c r="H10" s="23">
        <v>120977</v>
      </c>
      <c r="I10" s="23">
        <v>97383</v>
      </c>
      <c r="J10" s="22">
        <v>94376</v>
      </c>
      <c r="K10" s="21">
        <v>418558</v>
      </c>
      <c r="L10" s="24">
        <v>84185</v>
      </c>
      <c r="M10" s="23">
        <v>89947</v>
      </c>
      <c r="N10" s="23">
        <v>83666</v>
      </c>
      <c r="O10" s="22">
        <v>89327</v>
      </c>
      <c r="P10" s="21">
        <v>347125</v>
      </c>
      <c r="Q10" s="25">
        <v>84913</v>
      </c>
      <c r="R10" s="26">
        <v>88010</v>
      </c>
      <c r="S10" s="27">
        <v>84292</v>
      </c>
      <c r="T10" s="27">
        <v>92091</v>
      </c>
      <c r="U10" s="28">
        <v>349306</v>
      </c>
      <c r="V10" s="25">
        <v>84591</v>
      </c>
      <c r="W10" s="26">
        <v>87396</v>
      </c>
      <c r="X10" s="27">
        <v>85575</v>
      </c>
      <c r="Y10" s="27">
        <v>90725</v>
      </c>
      <c r="Z10" s="28">
        <v>348287</v>
      </c>
      <c r="AA10" s="25">
        <v>84527</v>
      </c>
      <c r="AB10" s="26">
        <v>84860</v>
      </c>
      <c r="AC10" s="27">
        <v>80888</v>
      </c>
      <c r="AD10" s="27">
        <v>92846</v>
      </c>
      <c r="AE10" s="28">
        <v>343121</v>
      </c>
      <c r="AF10" s="29">
        <v>85927</v>
      </c>
      <c r="AG10" s="26">
        <v>90437</v>
      </c>
      <c r="AH10" s="26">
        <v>91060</v>
      </c>
      <c r="AI10" s="30">
        <v>99587</v>
      </c>
      <c r="AJ10" s="31">
        <v>367011</v>
      </c>
      <c r="AK10" s="29">
        <v>91325</v>
      </c>
      <c r="AL10" s="32">
        <v>95648</v>
      </c>
      <c r="AM10" s="32">
        <v>101394</v>
      </c>
      <c r="AN10" s="55">
        <v>110522</v>
      </c>
      <c r="AO10" s="56">
        <v>398889</v>
      </c>
      <c r="AP10" s="35">
        <v>104575</v>
      </c>
      <c r="AQ10" s="32">
        <v>108125</v>
      </c>
      <c r="AR10" s="32">
        <v>107430</v>
      </c>
      <c r="AS10" s="55">
        <v>110643</v>
      </c>
      <c r="AT10" s="57">
        <v>430773</v>
      </c>
      <c r="AU10" s="29">
        <v>101198</v>
      </c>
      <c r="AV10" s="32">
        <v>97216</v>
      </c>
      <c r="AW10" s="32">
        <v>100623</v>
      </c>
      <c r="AX10" s="55">
        <v>115818</v>
      </c>
      <c r="AY10" s="58">
        <v>414855</v>
      </c>
      <c r="AZ10" s="121"/>
      <c r="BA10" s="121"/>
    </row>
    <row r="11" spans="1:53" x14ac:dyDescent="0.15">
      <c r="A11" s="19" t="s">
        <v>119</v>
      </c>
      <c r="B11" s="185" t="s">
        <v>6</v>
      </c>
      <c r="C11" s="188"/>
      <c r="D11" s="21">
        <v>60223</v>
      </c>
      <c r="E11" s="21">
        <v>52603</v>
      </c>
      <c r="F11" s="21">
        <v>112826</v>
      </c>
      <c r="G11" s="22">
        <v>19463</v>
      </c>
      <c r="H11" s="23">
        <v>16941</v>
      </c>
      <c r="I11" s="23">
        <v>554</v>
      </c>
      <c r="J11" s="22">
        <v>5764</v>
      </c>
      <c r="K11" s="21">
        <v>42722</v>
      </c>
      <c r="L11" s="24">
        <v>11625</v>
      </c>
      <c r="M11" s="23">
        <v>17070</v>
      </c>
      <c r="N11" s="23">
        <v>17139</v>
      </c>
      <c r="O11" s="22">
        <v>15326</v>
      </c>
      <c r="P11" s="21">
        <v>61160</v>
      </c>
      <c r="Q11" s="25">
        <v>11944</v>
      </c>
      <c r="R11" s="26">
        <v>10436</v>
      </c>
      <c r="S11" s="27">
        <v>9659</v>
      </c>
      <c r="T11" s="27">
        <v>6340</v>
      </c>
      <c r="U11" s="28">
        <v>38379</v>
      </c>
      <c r="V11" s="25">
        <v>5243</v>
      </c>
      <c r="W11" s="26">
        <v>12292</v>
      </c>
      <c r="X11" s="27">
        <v>8424</v>
      </c>
      <c r="Y11" s="27">
        <v>9559</v>
      </c>
      <c r="Z11" s="28">
        <v>35518</v>
      </c>
      <c r="AA11" s="25">
        <v>2118</v>
      </c>
      <c r="AB11" s="26">
        <v>15922</v>
      </c>
      <c r="AC11" s="27">
        <v>6570</v>
      </c>
      <c r="AD11" s="27">
        <v>10467</v>
      </c>
      <c r="AE11" s="28">
        <v>35077</v>
      </c>
      <c r="AF11" s="29">
        <v>8166</v>
      </c>
      <c r="AG11" s="26">
        <v>20337</v>
      </c>
      <c r="AH11" s="26">
        <v>21393</v>
      </c>
      <c r="AI11" s="30">
        <v>23549</v>
      </c>
      <c r="AJ11" s="31">
        <v>73445</v>
      </c>
      <c r="AK11" s="29">
        <v>15053</v>
      </c>
      <c r="AL11" s="32">
        <v>23373</v>
      </c>
      <c r="AM11" s="32">
        <v>23642</v>
      </c>
      <c r="AN11" s="55">
        <v>28894</v>
      </c>
      <c r="AO11" s="56">
        <v>90962</v>
      </c>
      <c r="AP11" s="35">
        <v>17165</v>
      </c>
      <c r="AQ11" s="32">
        <v>32915</v>
      </c>
      <c r="AR11" s="32">
        <v>23593</v>
      </c>
      <c r="AS11" s="55">
        <v>30791</v>
      </c>
      <c r="AT11" s="57">
        <v>104464</v>
      </c>
      <c r="AU11" s="29">
        <v>10808</v>
      </c>
      <c r="AV11" s="32">
        <v>23551</v>
      </c>
      <c r="AW11" s="32">
        <v>20381</v>
      </c>
      <c r="AX11" s="55">
        <v>21747</v>
      </c>
      <c r="AY11" s="58">
        <v>76487</v>
      </c>
      <c r="AZ11" s="121"/>
      <c r="BA11" s="121"/>
    </row>
    <row r="12" spans="1:53" x14ac:dyDescent="0.15">
      <c r="A12" s="20" t="s">
        <v>120</v>
      </c>
      <c r="B12" s="183" t="s">
        <v>42</v>
      </c>
      <c r="C12" s="184"/>
      <c r="D12" s="38"/>
      <c r="E12" s="38"/>
      <c r="F12" s="38"/>
      <c r="G12" s="39"/>
      <c r="H12" s="40"/>
      <c r="I12" s="40"/>
      <c r="J12" s="39"/>
      <c r="K12" s="38"/>
      <c r="L12" s="41"/>
      <c r="M12" s="40"/>
      <c r="N12" s="40"/>
      <c r="O12" s="39"/>
      <c r="P12" s="38"/>
      <c r="Q12" s="42"/>
      <c r="R12" s="43"/>
      <c r="S12" s="44"/>
      <c r="T12" s="44"/>
      <c r="U12" s="45"/>
      <c r="V12" s="42"/>
      <c r="W12" s="43"/>
      <c r="X12" s="44"/>
      <c r="Y12" s="44"/>
      <c r="Z12" s="45"/>
      <c r="AA12" s="42"/>
      <c r="AB12" s="43"/>
      <c r="AC12" s="44"/>
      <c r="AD12" s="44"/>
      <c r="AE12" s="45"/>
      <c r="AF12" s="46"/>
      <c r="AG12" s="43"/>
      <c r="AH12" s="43"/>
      <c r="AI12" s="47"/>
      <c r="AJ12" s="48"/>
      <c r="AK12" s="46"/>
      <c r="AL12" s="49"/>
      <c r="AM12" s="5"/>
      <c r="AN12" s="6"/>
      <c r="AO12" s="7"/>
      <c r="AP12" s="52"/>
      <c r="AQ12" s="49"/>
      <c r="AR12" s="5"/>
      <c r="AS12" s="6"/>
      <c r="AT12" s="8"/>
      <c r="AU12" s="46"/>
      <c r="AV12" s="49"/>
      <c r="AW12" s="5"/>
      <c r="AX12" s="6"/>
      <c r="AY12" s="9"/>
      <c r="AZ12" s="121"/>
      <c r="BA12" s="121"/>
    </row>
    <row r="13" spans="1:53" x14ac:dyDescent="0.15">
      <c r="A13" s="110" t="s">
        <v>121</v>
      </c>
      <c r="B13" s="111"/>
      <c r="C13" s="81" t="s">
        <v>7</v>
      </c>
      <c r="D13" s="38">
        <v>1678</v>
      </c>
      <c r="E13" s="38">
        <v>1524</v>
      </c>
      <c r="F13" s="38">
        <v>3202</v>
      </c>
      <c r="G13" s="39">
        <v>945</v>
      </c>
      <c r="H13" s="40">
        <v>971</v>
      </c>
      <c r="I13" s="40">
        <v>257</v>
      </c>
      <c r="J13" s="39">
        <v>247</v>
      </c>
      <c r="K13" s="38">
        <v>2420</v>
      </c>
      <c r="L13" s="41">
        <v>214</v>
      </c>
      <c r="M13" s="40">
        <v>361</v>
      </c>
      <c r="N13" s="40">
        <v>247</v>
      </c>
      <c r="O13" s="39">
        <v>301</v>
      </c>
      <c r="P13" s="38">
        <v>1123</v>
      </c>
      <c r="Q13" s="42">
        <v>201</v>
      </c>
      <c r="R13" s="43">
        <v>284</v>
      </c>
      <c r="S13" s="44">
        <v>209</v>
      </c>
      <c r="T13" s="44">
        <v>201</v>
      </c>
      <c r="U13" s="45">
        <v>894</v>
      </c>
      <c r="V13" s="42">
        <v>252</v>
      </c>
      <c r="W13" s="43">
        <v>207</v>
      </c>
      <c r="X13" s="44">
        <v>222</v>
      </c>
      <c r="Y13" s="44">
        <v>250</v>
      </c>
      <c r="Z13" s="45">
        <v>931</v>
      </c>
      <c r="AA13" s="42">
        <v>219</v>
      </c>
      <c r="AB13" s="43">
        <v>193</v>
      </c>
      <c r="AC13" s="44">
        <v>249</v>
      </c>
      <c r="AD13" s="44">
        <v>388</v>
      </c>
      <c r="AE13" s="45">
        <v>1049</v>
      </c>
      <c r="AF13" s="46">
        <v>262</v>
      </c>
      <c r="AG13" s="43">
        <v>231</v>
      </c>
      <c r="AH13" s="43">
        <v>283</v>
      </c>
      <c r="AI13" s="47">
        <v>292</v>
      </c>
      <c r="AJ13" s="48">
        <v>1068</v>
      </c>
      <c r="AK13" s="46">
        <v>247</v>
      </c>
      <c r="AL13" s="49">
        <v>190</v>
      </c>
      <c r="AM13" s="49">
        <v>125</v>
      </c>
      <c r="AN13" s="50">
        <v>170</v>
      </c>
      <c r="AO13" s="51">
        <v>732</v>
      </c>
      <c r="AP13" s="52">
        <v>151</v>
      </c>
      <c r="AQ13" s="49">
        <v>292</v>
      </c>
      <c r="AR13" s="49">
        <v>278</v>
      </c>
      <c r="AS13" s="50">
        <v>363</v>
      </c>
      <c r="AT13" s="53">
        <v>1085</v>
      </c>
      <c r="AU13" s="46">
        <v>107</v>
      </c>
      <c r="AV13" s="49">
        <v>175</v>
      </c>
      <c r="AW13" s="49">
        <v>150</v>
      </c>
      <c r="AX13" s="50">
        <v>342</v>
      </c>
      <c r="AY13" s="54">
        <v>774</v>
      </c>
      <c r="AZ13" s="121"/>
      <c r="BA13" s="121"/>
    </row>
    <row r="14" spans="1:53" x14ac:dyDescent="0.15">
      <c r="A14" s="110" t="s">
        <v>122</v>
      </c>
      <c r="B14" s="111"/>
      <c r="C14" s="81" t="s">
        <v>8</v>
      </c>
      <c r="D14" s="38">
        <v>626</v>
      </c>
      <c r="E14" s="38">
        <v>329</v>
      </c>
      <c r="F14" s="38">
        <v>955</v>
      </c>
      <c r="G14" s="39">
        <v>513</v>
      </c>
      <c r="H14" s="40">
        <v>81</v>
      </c>
      <c r="I14" s="40">
        <v>299</v>
      </c>
      <c r="J14" s="39">
        <v>114</v>
      </c>
      <c r="K14" s="38">
        <v>1007</v>
      </c>
      <c r="L14" s="41">
        <v>387</v>
      </c>
      <c r="M14" s="40">
        <v>61</v>
      </c>
      <c r="N14" s="40">
        <v>244</v>
      </c>
      <c r="O14" s="39">
        <v>47</v>
      </c>
      <c r="P14" s="38">
        <v>739</v>
      </c>
      <c r="Q14" s="42">
        <v>396</v>
      </c>
      <c r="R14" s="43">
        <v>67</v>
      </c>
      <c r="S14" s="44">
        <v>271</v>
      </c>
      <c r="T14" s="44">
        <v>44</v>
      </c>
      <c r="U14" s="45">
        <v>778</v>
      </c>
      <c r="V14" s="42">
        <v>411</v>
      </c>
      <c r="W14" s="43">
        <v>62</v>
      </c>
      <c r="X14" s="44">
        <v>298</v>
      </c>
      <c r="Y14" s="44">
        <v>32</v>
      </c>
      <c r="Z14" s="45">
        <v>803</v>
      </c>
      <c r="AA14" s="42">
        <v>449</v>
      </c>
      <c r="AB14" s="43">
        <v>24</v>
      </c>
      <c r="AC14" s="44">
        <v>298</v>
      </c>
      <c r="AD14" s="44">
        <v>23</v>
      </c>
      <c r="AE14" s="45">
        <v>794</v>
      </c>
      <c r="AF14" s="46">
        <v>409</v>
      </c>
      <c r="AG14" s="43">
        <v>50</v>
      </c>
      <c r="AH14" s="43">
        <v>345</v>
      </c>
      <c r="AI14" s="47">
        <v>54</v>
      </c>
      <c r="AJ14" s="48">
        <v>858</v>
      </c>
      <c r="AK14" s="46">
        <v>431</v>
      </c>
      <c r="AL14" s="49">
        <v>553</v>
      </c>
      <c r="AM14" s="49">
        <v>516</v>
      </c>
      <c r="AN14" s="50">
        <v>15</v>
      </c>
      <c r="AO14" s="51">
        <v>1515</v>
      </c>
      <c r="AP14" s="52">
        <v>628</v>
      </c>
      <c r="AQ14" s="49">
        <v>88</v>
      </c>
      <c r="AR14" s="49">
        <v>488</v>
      </c>
      <c r="AS14" s="50">
        <v>73</v>
      </c>
      <c r="AT14" s="53">
        <v>1277</v>
      </c>
      <c r="AU14" s="46">
        <v>562</v>
      </c>
      <c r="AV14" s="49">
        <v>89</v>
      </c>
      <c r="AW14" s="49">
        <v>496</v>
      </c>
      <c r="AX14" s="50">
        <v>31</v>
      </c>
      <c r="AY14" s="54">
        <v>1178</v>
      </c>
      <c r="AZ14" s="121"/>
      <c r="BA14" s="121"/>
    </row>
    <row r="15" spans="1:53" x14ac:dyDescent="0.15">
      <c r="A15" s="110" t="s">
        <v>123</v>
      </c>
      <c r="B15" s="112"/>
      <c r="C15" s="113" t="s">
        <v>34</v>
      </c>
      <c r="D15" s="66" t="s">
        <v>124</v>
      </c>
      <c r="E15" s="59">
        <v>457</v>
      </c>
      <c r="F15" s="59">
        <v>457</v>
      </c>
      <c r="G15" s="60" t="s">
        <v>63</v>
      </c>
      <c r="H15" s="61" t="s">
        <v>63</v>
      </c>
      <c r="I15" s="62">
        <v>3068</v>
      </c>
      <c r="J15" s="39">
        <v>1941</v>
      </c>
      <c r="K15" s="59">
        <v>5009</v>
      </c>
      <c r="L15" s="63" t="s">
        <v>63</v>
      </c>
      <c r="M15" s="61" t="s">
        <v>63</v>
      </c>
      <c r="N15" s="62">
        <v>702</v>
      </c>
      <c r="O15" s="39">
        <v>665</v>
      </c>
      <c r="P15" s="59">
        <v>1367</v>
      </c>
      <c r="Q15" s="64" t="s">
        <v>124</v>
      </c>
      <c r="R15" s="43">
        <v>2371</v>
      </c>
      <c r="S15" s="44">
        <v>1109</v>
      </c>
      <c r="T15" s="65">
        <v>-864</v>
      </c>
      <c r="U15" s="66">
        <v>2615</v>
      </c>
      <c r="V15" s="64" t="s">
        <v>124</v>
      </c>
      <c r="W15" s="43">
        <v>220</v>
      </c>
      <c r="X15" s="44">
        <v>1128</v>
      </c>
      <c r="Y15" s="67">
        <v>-1186</v>
      </c>
      <c r="Z15" s="66">
        <v>162</v>
      </c>
      <c r="AA15" s="64" t="s">
        <v>124</v>
      </c>
      <c r="AB15" s="43">
        <v>120</v>
      </c>
      <c r="AC15" s="44">
        <v>-120</v>
      </c>
      <c r="AD15" s="65" t="s">
        <v>124</v>
      </c>
      <c r="AE15" s="66" t="s">
        <v>124</v>
      </c>
      <c r="AF15" s="68" t="s">
        <v>124</v>
      </c>
      <c r="AG15" s="69" t="s">
        <v>59</v>
      </c>
      <c r="AH15" s="69" t="s">
        <v>65</v>
      </c>
      <c r="AI15" s="70" t="s">
        <v>30</v>
      </c>
      <c r="AJ15" s="68" t="s">
        <v>30</v>
      </c>
      <c r="AK15" s="68" t="s">
        <v>71</v>
      </c>
      <c r="AL15" s="71" t="s">
        <v>30</v>
      </c>
      <c r="AM15" s="71" t="s">
        <v>73</v>
      </c>
      <c r="AN15" s="72" t="s">
        <v>30</v>
      </c>
      <c r="AO15" s="73" t="s">
        <v>30</v>
      </c>
      <c r="AP15" s="52">
        <v>656</v>
      </c>
      <c r="AQ15" s="49">
        <v>-656</v>
      </c>
      <c r="AR15" s="71" t="s">
        <v>30</v>
      </c>
      <c r="AS15" s="72" t="s">
        <v>30</v>
      </c>
      <c r="AT15" s="74" t="s">
        <v>30</v>
      </c>
      <c r="AU15" s="68" t="s">
        <v>91</v>
      </c>
      <c r="AV15" s="71" t="s">
        <v>46</v>
      </c>
      <c r="AW15" s="71" t="s">
        <v>46</v>
      </c>
      <c r="AX15" s="72" t="s">
        <v>46</v>
      </c>
      <c r="AY15" s="75" t="s">
        <v>46</v>
      </c>
      <c r="AZ15" s="121"/>
      <c r="BA15" s="121"/>
    </row>
    <row r="16" spans="1:53" x14ac:dyDescent="0.15">
      <c r="A16" s="110" t="s">
        <v>125</v>
      </c>
      <c r="B16" s="112"/>
      <c r="C16" s="113" t="s">
        <v>33</v>
      </c>
      <c r="D16" s="66" t="s">
        <v>124</v>
      </c>
      <c r="E16" s="66" t="s">
        <v>124</v>
      </c>
      <c r="F16" s="66" t="s">
        <v>124</v>
      </c>
      <c r="G16" s="60" t="s">
        <v>63</v>
      </c>
      <c r="H16" s="61" t="s">
        <v>63</v>
      </c>
      <c r="I16" s="61" t="s">
        <v>63</v>
      </c>
      <c r="J16" s="76" t="s">
        <v>63</v>
      </c>
      <c r="K16" s="77" t="s">
        <v>63</v>
      </c>
      <c r="L16" s="63" t="s">
        <v>63</v>
      </c>
      <c r="M16" s="61" t="s">
        <v>63</v>
      </c>
      <c r="N16" s="61" t="s">
        <v>63</v>
      </c>
      <c r="O16" s="76" t="s">
        <v>63</v>
      </c>
      <c r="P16" s="77" t="s">
        <v>63</v>
      </c>
      <c r="Q16" s="64" t="s">
        <v>124</v>
      </c>
      <c r="R16" s="69" t="s">
        <v>124</v>
      </c>
      <c r="S16" s="78" t="s">
        <v>124</v>
      </c>
      <c r="T16" s="65" t="s">
        <v>46</v>
      </c>
      <c r="U16" s="66" t="s">
        <v>46</v>
      </c>
      <c r="V16" s="64" t="s">
        <v>124</v>
      </c>
      <c r="W16" s="69" t="s">
        <v>124</v>
      </c>
      <c r="X16" s="78" t="s">
        <v>124</v>
      </c>
      <c r="Y16" s="65">
        <v>1994</v>
      </c>
      <c r="Z16" s="45">
        <v>1994</v>
      </c>
      <c r="AA16" s="42">
        <v>2105</v>
      </c>
      <c r="AB16" s="69" t="s">
        <v>124</v>
      </c>
      <c r="AC16" s="78" t="s">
        <v>124</v>
      </c>
      <c r="AD16" s="65">
        <v>-1</v>
      </c>
      <c r="AE16" s="45">
        <v>2103</v>
      </c>
      <c r="AF16" s="68" t="s">
        <v>124</v>
      </c>
      <c r="AG16" s="69" t="s">
        <v>59</v>
      </c>
      <c r="AH16" s="69" t="s">
        <v>65</v>
      </c>
      <c r="AI16" s="70" t="s">
        <v>30</v>
      </c>
      <c r="AJ16" s="68" t="s">
        <v>30</v>
      </c>
      <c r="AK16" s="68" t="s">
        <v>71</v>
      </c>
      <c r="AL16" s="71" t="s">
        <v>30</v>
      </c>
      <c r="AM16" s="71" t="s">
        <v>73</v>
      </c>
      <c r="AN16" s="72" t="s">
        <v>30</v>
      </c>
      <c r="AO16" s="73" t="s">
        <v>30</v>
      </c>
      <c r="AP16" s="65" t="s">
        <v>30</v>
      </c>
      <c r="AQ16" s="71" t="s">
        <v>30</v>
      </c>
      <c r="AR16" s="71" t="s">
        <v>30</v>
      </c>
      <c r="AS16" s="72" t="s">
        <v>30</v>
      </c>
      <c r="AT16" s="74" t="s">
        <v>30</v>
      </c>
      <c r="AU16" s="68" t="s">
        <v>46</v>
      </c>
      <c r="AV16" s="71" t="s">
        <v>46</v>
      </c>
      <c r="AW16" s="71" t="s">
        <v>46</v>
      </c>
      <c r="AX16" s="72" t="s">
        <v>46</v>
      </c>
      <c r="AY16" s="75" t="s">
        <v>46</v>
      </c>
      <c r="AZ16" s="121"/>
      <c r="BA16" s="121"/>
    </row>
    <row r="17" spans="1:53" x14ac:dyDescent="0.15">
      <c r="A17" s="110" t="s">
        <v>0</v>
      </c>
      <c r="B17" s="111"/>
      <c r="C17" s="81" t="s">
        <v>9</v>
      </c>
      <c r="D17" s="38">
        <v>2098</v>
      </c>
      <c r="E17" s="38">
        <v>2296</v>
      </c>
      <c r="F17" s="38">
        <v>4394</v>
      </c>
      <c r="G17" s="39">
        <v>1618</v>
      </c>
      <c r="H17" s="40">
        <v>516</v>
      </c>
      <c r="I17" s="40">
        <v>394</v>
      </c>
      <c r="J17" s="39">
        <v>627</v>
      </c>
      <c r="K17" s="38">
        <v>3155</v>
      </c>
      <c r="L17" s="41">
        <v>881</v>
      </c>
      <c r="M17" s="40">
        <v>1073</v>
      </c>
      <c r="N17" s="40">
        <v>706</v>
      </c>
      <c r="O17" s="39">
        <v>629</v>
      </c>
      <c r="P17" s="38">
        <v>3289</v>
      </c>
      <c r="Q17" s="42">
        <v>1732</v>
      </c>
      <c r="R17" s="43">
        <v>397</v>
      </c>
      <c r="S17" s="44">
        <v>586</v>
      </c>
      <c r="T17" s="52">
        <v>1176</v>
      </c>
      <c r="U17" s="45">
        <v>3892</v>
      </c>
      <c r="V17" s="42">
        <v>787</v>
      </c>
      <c r="W17" s="43">
        <v>721</v>
      </c>
      <c r="X17" s="44">
        <v>397</v>
      </c>
      <c r="Y17" s="52">
        <v>1597</v>
      </c>
      <c r="Z17" s="45">
        <v>3502</v>
      </c>
      <c r="AA17" s="42">
        <v>1132</v>
      </c>
      <c r="AB17" s="43">
        <v>440</v>
      </c>
      <c r="AC17" s="44">
        <v>1146</v>
      </c>
      <c r="AD17" s="52">
        <v>2890</v>
      </c>
      <c r="AE17" s="45">
        <v>5609</v>
      </c>
      <c r="AF17" s="46">
        <v>682</v>
      </c>
      <c r="AG17" s="43">
        <v>838</v>
      </c>
      <c r="AH17" s="43">
        <v>325</v>
      </c>
      <c r="AI17" s="47">
        <v>556</v>
      </c>
      <c r="AJ17" s="48">
        <v>2401</v>
      </c>
      <c r="AK17" s="46">
        <v>395</v>
      </c>
      <c r="AL17" s="49">
        <v>657</v>
      </c>
      <c r="AM17" s="49">
        <v>1076</v>
      </c>
      <c r="AN17" s="50">
        <v>1291</v>
      </c>
      <c r="AO17" s="51">
        <v>3419</v>
      </c>
      <c r="AP17" s="52">
        <v>1390</v>
      </c>
      <c r="AQ17" s="49">
        <v>491</v>
      </c>
      <c r="AR17" s="49">
        <v>580</v>
      </c>
      <c r="AS17" s="50">
        <v>718</v>
      </c>
      <c r="AT17" s="53">
        <v>3178</v>
      </c>
      <c r="AU17" s="46">
        <v>791</v>
      </c>
      <c r="AV17" s="49">
        <v>546</v>
      </c>
      <c r="AW17" s="49">
        <v>171</v>
      </c>
      <c r="AX17" s="50">
        <v>538</v>
      </c>
      <c r="AY17" s="54">
        <v>2046</v>
      </c>
      <c r="AZ17" s="121"/>
      <c r="BA17" s="121"/>
    </row>
    <row r="18" spans="1:53" x14ac:dyDescent="0.15">
      <c r="A18" s="114" t="s">
        <v>126</v>
      </c>
      <c r="B18" s="115"/>
      <c r="C18" s="116" t="s">
        <v>35</v>
      </c>
      <c r="D18" s="21">
        <v>4402</v>
      </c>
      <c r="E18" s="21">
        <v>4606</v>
      </c>
      <c r="F18" s="21">
        <v>9008</v>
      </c>
      <c r="G18" s="22">
        <v>3076</v>
      </c>
      <c r="H18" s="23">
        <v>1568</v>
      </c>
      <c r="I18" s="23">
        <v>4018</v>
      </c>
      <c r="J18" s="22">
        <v>2929</v>
      </c>
      <c r="K18" s="21">
        <v>11591</v>
      </c>
      <c r="L18" s="24">
        <v>1482</v>
      </c>
      <c r="M18" s="23">
        <v>1495</v>
      </c>
      <c r="N18" s="23">
        <v>1899</v>
      </c>
      <c r="O18" s="22">
        <v>1642</v>
      </c>
      <c r="P18" s="21">
        <v>6518</v>
      </c>
      <c r="Q18" s="25">
        <v>2329</v>
      </c>
      <c r="R18" s="26">
        <v>3118</v>
      </c>
      <c r="S18" s="27">
        <v>2175</v>
      </c>
      <c r="T18" s="35">
        <v>557</v>
      </c>
      <c r="U18" s="28">
        <v>8179</v>
      </c>
      <c r="V18" s="25">
        <v>1450</v>
      </c>
      <c r="W18" s="26">
        <v>1210</v>
      </c>
      <c r="X18" s="27">
        <v>2045</v>
      </c>
      <c r="Y18" s="35">
        <v>2687</v>
      </c>
      <c r="Z18" s="28">
        <v>7392</v>
      </c>
      <c r="AA18" s="25">
        <v>3905</v>
      </c>
      <c r="AB18" s="26">
        <v>777</v>
      </c>
      <c r="AC18" s="27">
        <v>1573</v>
      </c>
      <c r="AD18" s="35">
        <v>3300</v>
      </c>
      <c r="AE18" s="28">
        <v>9555</v>
      </c>
      <c r="AF18" s="29">
        <v>1353</v>
      </c>
      <c r="AG18" s="26">
        <v>1119</v>
      </c>
      <c r="AH18" s="26">
        <v>953</v>
      </c>
      <c r="AI18" s="30">
        <v>902</v>
      </c>
      <c r="AJ18" s="31">
        <v>4327</v>
      </c>
      <c r="AK18" s="29">
        <v>1073</v>
      </c>
      <c r="AL18" s="32">
        <v>1400</v>
      </c>
      <c r="AM18" s="32">
        <v>1717</v>
      </c>
      <c r="AN18" s="55">
        <v>1476</v>
      </c>
      <c r="AO18" s="56">
        <v>5666</v>
      </c>
      <c r="AP18" s="35">
        <v>2825</v>
      </c>
      <c r="AQ18" s="32">
        <v>215</v>
      </c>
      <c r="AR18" s="32">
        <v>1346</v>
      </c>
      <c r="AS18" s="55">
        <v>1154</v>
      </c>
      <c r="AT18" s="57">
        <v>5540</v>
      </c>
      <c r="AU18" s="29">
        <v>1460</v>
      </c>
      <c r="AV18" s="32">
        <v>810</v>
      </c>
      <c r="AW18" s="32">
        <v>817</v>
      </c>
      <c r="AX18" s="55">
        <v>911</v>
      </c>
      <c r="AY18" s="58">
        <v>3998</v>
      </c>
      <c r="AZ18" s="121"/>
      <c r="BA18" s="121"/>
    </row>
    <row r="19" spans="1:53" x14ac:dyDescent="0.15">
      <c r="A19" s="20" t="s">
        <v>127</v>
      </c>
      <c r="B19" s="183" t="s">
        <v>43</v>
      </c>
      <c r="C19" s="184"/>
      <c r="D19" s="38"/>
      <c r="E19" s="38"/>
      <c r="F19" s="38"/>
      <c r="G19" s="39"/>
      <c r="H19" s="40"/>
      <c r="I19" s="40"/>
      <c r="J19" s="39"/>
      <c r="K19" s="38"/>
      <c r="L19" s="41"/>
      <c r="M19" s="40"/>
      <c r="N19" s="40"/>
      <c r="O19" s="39"/>
      <c r="P19" s="38"/>
      <c r="Q19" s="42"/>
      <c r="R19" s="43"/>
      <c r="S19" s="44"/>
      <c r="T19" s="52"/>
      <c r="U19" s="45"/>
      <c r="V19" s="42"/>
      <c r="W19" s="43"/>
      <c r="X19" s="44"/>
      <c r="Y19" s="52"/>
      <c r="Z19" s="45"/>
      <c r="AA19" s="42"/>
      <c r="AB19" s="43"/>
      <c r="AC19" s="44"/>
      <c r="AD19" s="52"/>
      <c r="AE19" s="45"/>
      <c r="AF19" s="46"/>
      <c r="AG19" s="43"/>
      <c r="AH19" s="43"/>
      <c r="AI19" s="47"/>
      <c r="AJ19" s="48"/>
      <c r="AK19" s="46"/>
      <c r="AL19" s="49"/>
      <c r="AM19" s="5"/>
      <c r="AN19" s="6"/>
      <c r="AO19" s="7"/>
      <c r="AP19" s="52"/>
      <c r="AQ19" s="49"/>
      <c r="AR19" s="5"/>
      <c r="AS19" s="6"/>
      <c r="AT19" s="8"/>
      <c r="AU19" s="46"/>
      <c r="AV19" s="49"/>
      <c r="AW19" s="5"/>
      <c r="AX19" s="6"/>
      <c r="AY19" s="9"/>
      <c r="AZ19" s="121"/>
      <c r="BA19" s="121"/>
    </row>
    <row r="20" spans="1:53" x14ac:dyDescent="0.15">
      <c r="A20" s="110" t="s">
        <v>128</v>
      </c>
      <c r="B20" s="111"/>
      <c r="C20" s="81" t="s">
        <v>10</v>
      </c>
      <c r="D20" s="38">
        <v>6846</v>
      </c>
      <c r="E20" s="38">
        <v>7059</v>
      </c>
      <c r="F20" s="38">
        <v>13905</v>
      </c>
      <c r="G20" s="39">
        <v>3185</v>
      </c>
      <c r="H20" s="40">
        <v>3938</v>
      </c>
      <c r="I20" s="40">
        <v>4726</v>
      </c>
      <c r="J20" s="39">
        <v>4343</v>
      </c>
      <c r="K20" s="38">
        <v>16192</v>
      </c>
      <c r="L20" s="41">
        <v>3044</v>
      </c>
      <c r="M20" s="40">
        <v>3251</v>
      </c>
      <c r="N20" s="40">
        <v>4248</v>
      </c>
      <c r="O20" s="39">
        <v>1870</v>
      </c>
      <c r="P20" s="38">
        <v>12413</v>
      </c>
      <c r="Q20" s="42">
        <v>3083</v>
      </c>
      <c r="R20" s="43">
        <v>3100</v>
      </c>
      <c r="S20" s="44">
        <v>3111</v>
      </c>
      <c r="T20" s="52">
        <v>3450</v>
      </c>
      <c r="U20" s="45">
        <v>12744</v>
      </c>
      <c r="V20" s="42">
        <v>3226</v>
      </c>
      <c r="W20" s="43">
        <v>3778</v>
      </c>
      <c r="X20" s="44">
        <v>3300</v>
      </c>
      <c r="Y20" s="52">
        <v>3722</v>
      </c>
      <c r="Z20" s="45">
        <v>14026</v>
      </c>
      <c r="AA20" s="42">
        <v>3177</v>
      </c>
      <c r="AB20" s="43">
        <v>3134</v>
      </c>
      <c r="AC20" s="44">
        <v>3452</v>
      </c>
      <c r="AD20" s="52">
        <v>4178</v>
      </c>
      <c r="AE20" s="45">
        <v>13942</v>
      </c>
      <c r="AF20" s="46">
        <v>3560</v>
      </c>
      <c r="AG20" s="43">
        <v>2868</v>
      </c>
      <c r="AH20" s="43">
        <v>2521</v>
      </c>
      <c r="AI20" s="47">
        <v>2521</v>
      </c>
      <c r="AJ20" s="48">
        <v>11470</v>
      </c>
      <c r="AK20" s="46">
        <v>2348</v>
      </c>
      <c r="AL20" s="49">
        <v>2281</v>
      </c>
      <c r="AM20" s="49">
        <v>2043</v>
      </c>
      <c r="AN20" s="50">
        <v>2246</v>
      </c>
      <c r="AO20" s="51">
        <v>8918</v>
      </c>
      <c r="AP20" s="52">
        <v>2004</v>
      </c>
      <c r="AQ20" s="49">
        <v>1928</v>
      </c>
      <c r="AR20" s="49">
        <v>1830</v>
      </c>
      <c r="AS20" s="50">
        <v>2130</v>
      </c>
      <c r="AT20" s="53">
        <v>7892</v>
      </c>
      <c r="AU20" s="46">
        <v>1929</v>
      </c>
      <c r="AV20" s="49">
        <v>1939</v>
      </c>
      <c r="AW20" s="49">
        <v>1839</v>
      </c>
      <c r="AX20" s="50">
        <v>1903</v>
      </c>
      <c r="AY20" s="54">
        <v>7610</v>
      </c>
      <c r="AZ20" s="121"/>
      <c r="BA20" s="121"/>
    </row>
    <row r="21" spans="1:53" x14ac:dyDescent="0.15">
      <c r="A21" s="110" t="s">
        <v>129</v>
      </c>
      <c r="B21" s="117"/>
      <c r="C21" s="81" t="s">
        <v>11</v>
      </c>
      <c r="D21" s="66">
        <v>370</v>
      </c>
      <c r="E21" s="66">
        <v>-370</v>
      </c>
      <c r="F21" s="66" t="s">
        <v>124</v>
      </c>
      <c r="G21" s="39">
        <v>2246</v>
      </c>
      <c r="H21" s="40">
        <v>1919</v>
      </c>
      <c r="I21" s="40">
        <v>-1919</v>
      </c>
      <c r="J21" s="76" t="s">
        <v>63</v>
      </c>
      <c r="K21" s="79" t="s">
        <v>63</v>
      </c>
      <c r="L21" s="41">
        <v>1627</v>
      </c>
      <c r="M21" s="40">
        <v>-326</v>
      </c>
      <c r="N21" s="40">
        <v>-1301</v>
      </c>
      <c r="O21" s="65" t="s">
        <v>124</v>
      </c>
      <c r="P21" s="66" t="s">
        <v>124</v>
      </c>
      <c r="Q21" s="42">
        <v>541</v>
      </c>
      <c r="R21" s="69">
        <v>-541</v>
      </c>
      <c r="S21" s="78" t="s">
        <v>124</v>
      </c>
      <c r="T21" s="65" t="s">
        <v>46</v>
      </c>
      <c r="U21" s="66" t="s">
        <v>46</v>
      </c>
      <c r="V21" s="42">
        <v>285</v>
      </c>
      <c r="W21" s="69">
        <v>-285</v>
      </c>
      <c r="X21" s="78" t="s">
        <v>124</v>
      </c>
      <c r="Y21" s="69" t="s">
        <v>124</v>
      </c>
      <c r="Z21" s="66" t="s">
        <v>46</v>
      </c>
      <c r="AA21" s="42">
        <v>680</v>
      </c>
      <c r="AB21" s="43">
        <v>-680</v>
      </c>
      <c r="AC21" s="44">
        <v>1571</v>
      </c>
      <c r="AD21" s="52">
        <v>382</v>
      </c>
      <c r="AE21" s="66">
        <v>1954</v>
      </c>
      <c r="AF21" s="46">
        <v>1056</v>
      </c>
      <c r="AG21" s="43">
        <v>1148</v>
      </c>
      <c r="AH21" s="43">
        <v>-459</v>
      </c>
      <c r="AI21" s="47">
        <v>297</v>
      </c>
      <c r="AJ21" s="48">
        <v>2022</v>
      </c>
      <c r="AK21" s="46">
        <v>530</v>
      </c>
      <c r="AL21" s="49">
        <v>297</v>
      </c>
      <c r="AM21" s="49">
        <v>-246</v>
      </c>
      <c r="AN21" s="50">
        <v>1088</v>
      </c>
      <c r="AO21" s="51">
        <v>1669</v>
      </c>
      <c r="AP21" s="52">
        <v>0</v>
      </c>
      <c r="AQ21" s="49">
        <v>2592</v>
      </c>
      <c r="AR21" s="49">
        <v>351</v>
      </c>
      <c r="AS21" s="50">
        <v>760</v>
      </c>
      <c r="AT21" s="53">
        <v>3704</v>
      </c>
      <c r="AU21" s="46">
        <v>720</v>
      </c>
      <c r="AV21" s="49">
        <v>530</v>
      </c>
      <c r="AW21" s="49">
        <v>267</v>
      </c>
      <c r="AX21" s="50">
        <v>963</v>
      </c>
      <c r="AY21" s="54">
        <v>2480</v>
      </c>
      <c r="AZ21" s="121"/>
      <c r="BA21" s="121"/>
    </row>
    <row r="22" spans="1:53" x14ac:dyDescent="0.15">
      <c r="A22" s="110" t="s">
        <v>38</v>
      </c>
      <c r="B22" s="112"/>
      <c r="C22" s="81" t="s">
        <v>25</v>
      </c>
      <c r="D22" s="66" t="s">
        <v>124</v>
      </c>
      <c r="E22" s="66" t="s">
        <v>124</v>
      </c>
      <c r="F22" s="66" t="s">
        <v>124</v>
      </c>
      <c r="G22" s="68" t="s">
        <v>124</v>
      </c>
      <c r="H22" s="78" t="s">
        <v>124</v>
      </c>
      <c r="I22" s="78" t="s">
        <v>124</v>
      </c>
      <c r="J22" s="65" t="s">
        <v>124</v>
      </c>
      <c r="K22" s="66" t="s">
        <v>124</v>
      </c>
      <c r="L22" s="68" t="s">
        <v>124</v>
      </c>
      <c r="M22" s="78" t="s">
        <v>124</v>
      </c>
      <c r="N22" s="78" t="s">
        <v>124</v>
      </c>
      <c r="O22" s="65" t="s">
        <v>124</v>
      </c>
      <c r="P22" s="66" t="s">
        <v>124</v>
      </c>
      <c r="Q22" s="64" t="s">
        <v>124</v>
      </c>
      <c r="R22" s="69" t="s">
        <v>124</v>
      </c>
      <c r="S22" s="78" t="s">
        <v>124</v>
      </c>
      <c r="T22" s="69" t="s">
        <v>124</v>
      </c>
      <c r="U22" s="66" t="s">
        <v>124</v>
      </c>
      <c r="V22" s="64" t="s">
        <v>124</v>
      </c>
      <c r="W22" s="69" t="s">
        <v>124</v>
      </c>
      <c r="X22" s="78" t="s">
        <v>124</v>
      </c>
      <c r="Y22" s="69" t="s">
        <v>124</v>
      </c>
      <c r="Z22" s="66" t="s">
        <v>124</v>
      </c>
      <c r="AA22" s="64" t="s">
        <v>124</v>
      </c>
      <c r="AB22" s="69" t="s">
        <v>124</v>
      </c>
      <c r="AC22" s="78" t="s">
        <v>124</v>
      </c>
      <c r="AD22" s="69" t="s">
        <v>124</v>
      </c>
      <c r="AE22" s="66" t="s">
        <v>124</v>
      </c>
      <c r="AF22" s="46">
        <v>1505</v>
      </c>
      <c r="AG22" s="43">
        <v>4</v>
      </c>
      <c r="AH22" s="43">
        <v>7</v>
      </c>
      <c r="AI22" s="47">
        <v>12</v>
      </c>
      <c r="AJ22" s="48">
        <v>1528</v>
      </c>
      <c r="AK22" s="46">
        <v>807</v>
      </c>
      <c r="AL22" s="49">
        <v>310</v>
      </c>
      <c r="AM22" s="71" t="s">
        <v>30</v>
      </c>
      <c r="AN22" s="72" t="s">
        <v>30</v>
      </c>
      <c r="AO22" s="51">
        <v>1117</v>
      </c>
      <c r="AP22" s="65" t="s">
        <v>30</v>
      </c>
      <c r="AQ22" s="71" t="s">
        <v>30</v>
      </c>
      <c r="AR22" s="71" t="s">
        <v>30</v>
      </c>
      <c r="AS22" s="72" t="s">
        <v>30</v>
      </c>
      <c r="AT22" s="74" t="s">
        <v>30</v>
      </c>
      <c r="AU22" s="68"/>
      <c r="AV22" s="71"/>
      <c r="AW22" s="71"/>
      <c r="AX22" s="72"/>
      <c r="AY22" s="75"/>
      <c r="AZ22" s="121"/>
      <c r="BA22" s="121"/>
    </row>
    <row r="23" spans="1:53" ht="31.5" x14ac:dyDescent="0.15">
      <c r="A23" s="110" t="s">
        <v>89</v>
      </c>
      <c r="B23" s="112"/>
      <c r="C23" s="80" t="s">
        <v>92</v>
      </c>
      <c r="D23" s="66">
        <v>1991</v>
      </c>
      <c r="E23" s="66">
        <v>-767</v>
      </c>
      <c r="F23" s="66">
        <v>1224</v>
      </c>
      <c r="G23" s="68"/>
      <c r="H23" s="78"/>
      <c r="I23" s="78"/>
      <c r="J23" s="65"/>
      <c r="K23" s="66"/>
      <c r="L23" s="68"/>
      <c r="M23" s="78"/>
      <c r="N23" s="78"/>
      <c r="O23" s="65"/>
      <c r="P23" s="66"/>
      <c r="Q23" s="64"/>
      <c r="R23" s="69"/>
      <c r="S23" s="78"/>
      <c r="T23" s="65"/>
      <c r="U23" s="66"/>
      <c r="V23" s="64"/>
      <c r="W23" s="69"/>
      <c r="X23" s="78"/>
      <c r="Y23" s="65"/>
      <c r="Z23" s="66"/>
      <c r="AA23" s="64"/>
      <c r="AB23" s="69"/>
      <c r="AC23" s="78"/>
      <c r="AD23" s="65"/>
      <c r="AE23" s="66"/>
      <c r="AF23" s="46"/>
      <c r="AG23" s="43"/>
      <c r="AH23" s="43"/>
      <c r="AI23" s="47"/>
      <c r="AJ23" s="48"/>
      <c r="AK23" s="46"/>
      <c r="AL23" s="49"/>
      <c r="AM23" s="71"/>
      <c r="AN23" s="72"/>
      <c r="AO23" s="51"/>
      <c r="AP23" s="65"/>
      <c r="AQ23" s="71"/>
      <c r="AR23" s="71"/>
      <c r="AS23" s="72"/>
      <c r="AT23" s="74"/>
      <c r="AU23" s="46">
        <v>517</v>
      </c>
      <c r="AV23" s="49">
        <v>372</v>
      </c>
      <c r="AW23" s="49">
        <v>303</v>
      </c>
      <c r="AX23" s="50">
        <v>62</v>
      </c>
      <c r="AY23" s="54">
        <v>1254</v>
      </c>
      <c r="AZ23" s="121"/>
      <c r="BA23" s="121"/>
    </row>
    <row r="24" spans="1:53" x14ac:dyDescent="0.15">
      <c r="A24" s="110" t="s">
        <v>1</v>
      </c>
      <c r="B24" s="112"/>
      <c r="C24" s="81" t="s">
        <v>12</v>
      </c>
      <c r="D24" s="66"/>
      <c r="E24" s="66"/>
      <c r="F24" s="66" t="s">
        <v>124</v>
      </c>
      <c r="G24" s="68" t="s">
        <v>124</v>
      </c>
      <c r="H24" s="78" t="s">
        <v>124</v>
      </c>
      <c r="I24" s="78" t="s">
        <v>124</v>
      </c>
      <c r="J24" s="65" t="s">
        <v>124</v>
      </c>
      <c r="K24" s="66" t="s">
        <v>46</v>
      </c>
      <c r="L24" s="68" t="s">
        <v>124</v>
      </c>
      <c r="M24" s="78" t="s">
        <v>124</v>
      </c>
      <c r="N24" s="78" t="s">
        <v>124</v>
      </c>
      <c r="O24" s="65" t="s">
        <v>124</v>
      </c>
      <c r="P24" s="66" t="s">
        <v>46</v>
      </c>
      <c r="Q24" s="64" t="s">
        <v>124</v>
      </c>
      <c r="R24" s="69" t="s">
        <v>124</v>
      </c>
      <c r="S24" s="78" t="s">
        <v>124</v>
      </c>
      <c r="T24" s="67" t="s">
        <v>124</v>
      </c>
      <c r="U24" s="66" t="s">
        <v>46</v>
      </c>
      <c r="V24" s="64" t="s">
        <v>124</v>
      </c>
      <c r="W24" s="69" t="s">
        <v>124</v>
      </c>
      <c r="X24" s="78" t="s">
        <v>124</v>
      </c>
      <c r="Y24" s="67" t="s">
        <v>124</v>
      </c>
      <c r="Z24" s="66" t="s">
        <v>46</v>
      </c>
      <c r="AA24" s="64" t="s">
        <v>124</v>
      </c>
      <c r="AB24" s="43">
        <v>3392</v>
      </c>
      <c r="AC24" s="78" t="s">
        <v>124</v>
      </c>
      <c r="AD24" s="67" t="s">
        <v>124</v>
      </c>
      <c r="AE24" s="45">
        <v>3392</v>
      </c>
      <c r="AF24" s="68" t="s">
        <v>124</v>
      </c>
      <c r="AG24" s="69" t="s">
        <v>59</v>
      </c>
      <c r="AH24" s="69" t="s">
        <v>65</v>
      </c>
      <c r="AI24" s="70" t="s">
        <v>30</v>
      </c>
      <c r="AJ24" s="68" t="s">
        <v>30</v>
      </c>
      <c r="AK24" s="68" t="s">
        <v>72</v>
      </c>
      <c r="AL24" s="71" t="s">
        <v>30</v>
      </c>
      <c r="AM24" s="71" t="s">
        <v>73</v>
      </c>
      <c r="AN24" s="72" t="s">
        <v>30</v>
      </c>
      <c r="AO24" s="73" t="s">
        <v>30</v>
      </c>
      <c r="AP24" s="65" t="s">
        <v>30</v>
      </c>
      <c r="AQ24" s="71" t="s">
        <v>30</v>
      </c>
      <c r="AR24" s="71" t="s">
        <v>30</v>
      </c>
      <c r="AS24" s="72" t="s">
        <v>30</v>
      </c>
      <c r="AT24" s="74" t="s">
        <v>30</v>
      </c>
      <c r="AU24" s="68"/>
      <c r="AV24" s="71"/>
      <c r="AW24" s="71"/>
      <c r="AX24" s="72"/>
      <c r="AY24" s="75"/>
      <c r="AZ24" s="121"/>
      <c r="BA24" s="121"/>
    </row>
    <row r="25" spans="1:53" x14ac:dyDescent="0.15">
      <c r="A25" s="110" t="s">
        <v>0</v>
      </c>
      <c r="B25" s="111"/>
      <c r="C25" s="81" t="s">
        <v>9</v>
      </c>
      <c r="D25" s="38">
        <v>3556</v>
      </c>
      <c r="E25" s="38">
        <v>5837</v>
      </c>
      <c r="F25" s="38">
        <v>9393</v>
      </c>
      <c r="G25" s="39">
        <v>2547</v>
      </c>
      <c r="H25" s="40">
        <v>3379</v>
      </c>
      <c r="I25" s="40">
        <v>1815</v>
      </c>
      <c r="J25" s="39">
        <v>2997</v>
      </c>
      <c r="K25" s="38">
        <v>10738</v>
      </c>
      <c r="L25" s="41">
        <v>1261</v>
      </c>
      <c r="M25" s="40">
        <v>4374</v>
      </c>
      <c r="N25" s="40">
        <v>921</v>
      </c>
      <c r="O25" s="39">
        <v>2634</v>
      </c>
      <c r="P25" s="38">
        <v>9190</v>
      </c>
      <c r="Q25" s="42">
        <v>639</v>
      </c>
      <c r="R25" s="43">
        <v>1742</v>
      </c>
      <c r="S25" s="44">
        <v>1106</v>
      </c>
      <c r="T25" s="52">
        <v>7113</v>
      </c>
      <c r="U25" s="45">
        <v>10599</v>
      </c>
      <c r="V25" s="42">
        <v>2331</v>
      </c>
      <c r="W25" s="43">
        <v>1384</v>
      </c>
      <c r="X25" s="44">
        <v>1639</v>
      </c>
      <c r="Y25" s="52">
        <v>5665</v>
      </c>
      <c r="Z25" s="45">
        <v>11019</v>
      </c>
      <c r="AA25" s="42">
        <v>2407</v>
      </c>
      <c r="AB25" s="43">
        <v>3218</v>
      </c>
      <c r="AC25" s="44">
        <v>1775</v>
      </c>
      <c r="AD25" s="52">
        <v>4900</v>
      </c>
      <c r="AE25" s="45">
        <v>12298</v>
      </c>
      <c r="AF25" s="46">
        <v>1000</v>
      </c>
      <c r="AG25" s="43">
        <v>2881</v>
      </c>
      <c r="AH25" s="43">
        <v>3134</v>
      </c>
      <c r="AI25" s="47">
        <v>4824</v>
      </c>
      <c r="AJ25" s="48">
        <v>11839</v>
      </c>
      <c r="AK25" s="46">
        <v>1286</v>
      </c>
      <c r="AL25" s="49">
        <v>3371</v>
      </c>
      <c r="AM25" s="49">
        <v>5028</v>
      </c>
      <c r="AN25" s="50">
        <v>2457</v>
      </c>
      <c r="AO25" s="51">
        <v>12142</v>
      </c>
      <c r="AP25" s="52">
        <v>1307</v>
      </c>
      <c r="AQ25" s="49">
        <v>1791</v>
      </c>
      <c r="AR25" s="49">
        <v>1541</v>
      </c>
      <c r="AS25" s="50">
        <v>2872</v>
      </c>
      <c r="AT25" s="53">
        <v>7510</v>
      </c>
      <c r="AU25" s="46">
        <v>789</v>
      </c>
      <c r="AV25" s="49">
        <v>1002</v>
      </c>
      <c r="AW25" s="49">
        <v>3161</v>
      </c>
      <c r="AX25" s="50">
        <v>2040</v>
      </c>
      <c r="AY25" s="54">
        <v>6992</v>
      </c>
      <c r="AZ25" s="121"/>
      <c r="BA25" s="121"/>
    </row>
    <row r="26" spans="1:53" x14ac:dyDescent="0.15">
      <c r="A26" s="114" t="s">
        <v>130</v>
      </c>
      <c r="B26" s="115"/>
      <c r="C26" s="116" t="s">
        <v>36</v>
      </c>
      <c r="D26" s="21">
        <v>12763</v>
      </c>
      <c r="E26" s="21">
        <v>11759</v>
      </c>
      <c r="F26" s="21">
        <v>24522</v>
      </c>
      <c r="G26" s="22">
        <v>7978</v>
      </c>
      <c r="H26" s="23">
        <v>9236</v>
      </c>
      <c r="I26" s="23">
        <v>2376</v>
      </c>
      <c r="J26" s="22">
        <v>9044</v>
      </c>
      <c r="K26" s="21">
        <v>28634</v>
      </c>
      <c r="L26" s="24">
        <v>5932</v>
      </c>
      <c r="M26" s="23">
        <v>7299</v>
      </c>
      <c r="N26" s="23">
        <v>3868</v>
      </c>
      <c r="O26" s="22">
        <v>4504</v>
      </c>
      <c r="P26" s="21">
        <v>21603</v>
      </c>
      <c r="Q26" s="25">
        <v>4263</v>
      </c>
      <c r="R26" s="26">
        <v>4301</v>
      </c>
      <c r="S26" s="27">
        <v>4217</v>
      </c>
      <c r="T26" s="35">
        <v>10563</v>
      </c>
      <c r="U26" s="28">
        <v>23343</v>
      </c>
      <c r="V26" s="25">
        <v>5842</v>
      </c>
      <c r="W26" s="26">
        <v>4877</v>
      </c>
      <c r="X26" s="27">
        <v>4939</v>
      </c>
      <c r="Y26" s="35">
        <v>9387</v>
      </c>
      <c r="Z26" s="28">
        <v>25045</v>
      </c>
      <c r="AA26" s="25">
        <v>6264</v>
      </c>
      <c r="AB26" s="26">
        <v>9064</v>
      </c>
      <c r="AC26" s="27">
        <v>6798</v>
      </c>
      <c r="AD26" s="35">
        <v>9460</v>
      </c>
      <c r="AE26" s="28">
        <v>31586</v>
      </c>
      <c r="AF26" s="29">
        <v>7121</v>
      </c>
      <c r="AG26" s="26">
        <v>6901</v>
      </c>
      <c r="AH26" s="26">
        <v>5183</v>
      </c>
      <c r="AI26" s="30">
        <v>7654</v>
      </c>
      <c r="AJ26" s="31">
        <v>26859</v>
      </c>
      <c r="AK26" s="29">
        <v>4971</v>
      </c>
      <c r="AL26" s="32">
        <v>6259</v>
      </c>
      <c r="AM26" s="32">
        <v>6825</v>
      </c>
      <c r="AN26" s="55">
        <v>5791</v>
      </c>
      <c r="AO26" s="56">
        <v>23846</v>
      </c>
      <c r="AP26" s="35">
        <v>3311</v>
      </c>
      <c r="AQ26" s="32">
        <v>6311</v>
      </c>
      <c r="AR26" s="32">
        <v>3722</v>
      </c>
      <c r="AS26" s="55">
        <v>5762</v>
      </c>
      <c r="AT26" s="57">
        <v>19106</v>
      </c>
      <c r="AU26" s="29">
        <v>3955</v>
      </c>
      <c r="AV26" s="32">
        <v>3843</v>
      </c>
      <c r="AW26" s="32">
        <v>5570</v>
      </c>
      <c r="AX26" s="55">
        <v>4968</v>
      </c>
      <c r="AY26" s="58">
        <v>18336</v>
      </c>
      <c r="AZ26" s="121"/>
      <c r="BA26" s="121"/>
    </row>
    <row r="27" spans="1:53" x14ac:dyDescent="0.15">
      <c r="A27" s="19" t="s">
        <v>131</v>
      </c>
      <c r="B27" s="185" t="s">
        <v>29</v>
      </c>
      <c r="C27" s="188"/>
      <c r="D27" s="21">
        <v>51862</v>
      </c>
      <c r="E27" s="21">
        <v>45450</v>
      </c>
      <c r="F27" s="21">
        <v>97312</v>
      </c>
      <c r="G27" s="22">
        <v>14561</v>
      </c>
      <c r="H27" s="23">
        <v>9273</v>
      </c>
      <c r="I27" s="23">
        <v>2196</v>
      </c>
      <c r="J27" s="22">
        <v>-351</v>
      </c>
      <c r="K27" s="21">
        <v>25679</v>
      </c>
      <c r="L27" s="24">
        <v>7175</v>
      </c>
      <c r="M27" s="23">
        <v>11266</v>
      </c>
      <c r="N27" s="23">
        <v>15170</v>
      </c>
      <c r="O27" s="22">
        <v>12464</v>
      </c>
      <c r="P27" s="21">
        <v>46075</v>
      </c>
      <c r="Q27" s="25">
        <v>10010</v>
      </c>
      <c r="R27" s="26">
        <v>9254</v>
      </c>
      <c r="S27" s="27">
        <v>7617</v>
      </c>
      <c r="T27" s="35">
        <v>-3666</v>
      </c>
      <c r="U27" s="28">
        <v>23215</v>
      </c>
      <c r="V27" s="25">
        <v>851</v>
      </c>
      <c r="W27" s="26">
        <v>8625</v>
      </c>
      <c r="X27" s="27">
        <v>5530</v>
      </c>
      <c r="Y27" s="35">
        <v>2859</v>
      </c>
      <c r="Z27" s="28">
        <v>17865</v>
      </c>
      <c r="AA27" s="25">
        <v>-241</v>
      </c>
      <c r="AB27" s="26">
        <v>7635</v>
      </c>
      <c r="AC27" s="27">
        <v>1345</v>
      </c>
      <c r="AD27" s="35">
        <v>4307</v>
      </c>
      <c r="AE27" s="28">
        <v>13046</v>
      </c>
      <c r="AF27" s="29">
        <v>2398</v>
      </c>
      <c r="AG27" s="26">
        <v>14555</v>
      </c>
      <c r="AH27" s="26">
        <v>17163</v>
      </c>
      <c r="AI27" s="30">
        <v>16797</v>
      </c>
      <c r="AJ27" s="31">
        <v>50913</v>
      </c>
      <c r="AK27" s="29">
        <v>11155</v>
      </c>
      <c r="AL27" s="32">
        <v>18514</v>
      </c>
      <c r="AM27" s="32">
        <v>18534</v>
      </c>
      <c r="AN27" s="55">
        <v>24579</v>
      </c>
      <c r="AO27" s="56">
        <v>72782</v>
      </c>
      <c r="AP27" s="35">
        <v>16679</v>
      </c>
      <c r="AQ27" s="32">
        <v>26819</v>
      </c>
      <c r="AR27" s="32">
        <v>21217</v>
      </c>
      <c r="AS27" s="55">
        <v>26183</v>
      </c>
      <c r="AT27" s="57">
        <v>90898</v>
      </c>
      <c r="AU27" s="29">
        <v>8313</v>
      </c>
      <c r="AV27" s="32">
        <v>20518</v>
      </c>
      <c r="AW27" s="32">
        <v>15628</v>
      </c>
      <c r="AX27" s="55">
        <v>17690</v>
      </c>
      <c r="AY27" s="58">
        <v>62149</v>
      </c>
      <c r="AZ27" s="121"/>
      <c r="BA27" s="121"/>
    </row>
    <row r="28" spans="1:53" x14ac:dyDescent="0.15">
      <c r="A28" s="20" t="s">
        <v>132</v>
      </c>
      <c r="B28" s="183" t="s">
        <v>44</v>
      </c>
      <c r="C28" s="184"/>
      <c r="D28" s="38"/>
      <c r="E28" s="38"/>
      <c r="F28" s="38"/>
      <c r="G28" s="39"/>
      <c r="H28" s="40"/>
      <c r="I28" s="40"/>
      <c r="J28" s="39"/>
      <c r="K28" s="38"/>
      <c r="L28" s="41"/>
      <c r="M28" s="40"/>
      <c r="N28" s="40"/>
      <c r="O28" s="39"/>
      <c r="P28" s="38"/>
      <c r="Q28" s="42"/>
      <c r="R28" s="43"/>
      <c r="S28" s="44"/>
      <c r="T28" s="52"/>
      <c r="U28" s="45"/>
      <c r="V28" s="42"/>
      <c r="W28" s="43"/>
      <c r="X28" s="44"/>
      <c r="Y28" s="52"/>
      <c r="Z28" s="45"/>
      <c r="AA28" s="42"/>
      <c r="AB28" s="43"/>
      <c r="AC28" s="44"/>
      <c r="AD28" s="52"/>
      <c r="AE28" s="45"/>
      <c r="AF28" s="46"/>
      <c r="AG28" s="43"/>
      <c r="AH28" s="43"/>
      <c r="AI28" s="47"/>
      <c r="AJ28" s="48"/>
      <c r="AK28" s="10"/>
      <c r="AL28" s="49"/>
      <c r="AM28" s="5"/>
      <c r="AN28" s="6"/>
      <c r="AO28" s="7"/>
      <c r="AP28" s="11"/>
      <c r="AQ28" s="49"/>
      <c r="AR28" s="5"/>
      <c r="AS28" s="6"/>
      <c r="AT28" s="8"/>
      <c r="AU28" s="10"/>
      <c r="AV28" s="49"/>
      <c r="AW28" s="5"/>
      <c r="AX28" s="6"/>
      <c r="AY28" s="9"/>
      <c r="AZ28" s="121"/>
      <c r="BA28" s="121"/>
    </row>
    <row r="29" spans="1:53" x14ac:dyDescent="0.15">
      <c r="A29" s="110" t="s">
        <v>125</v>
      </c>
      <c r="B29" s="111"/>
      <c r="C29" s="81" t="s">
        <v>69</v>
      </c>
      <c r="D29" s="38">
        <v>111</v>
      </c>
      <c r="E29" s="38">
        <v>1</v>
      </c>
      <c r="F29" s="38">
        <v>112</v>
      </c>
      <c r="G29" s="68" t="s">
        <v>124</v>
      </c>
      <c r="H29" s="78" t="s">
        <v>124</v>
      </c>
      <c r="I29" s="78" t="s">
        <v>124</v>
      </c>
      <c r="J29" s="39">
        <v>34</v>
      </c>
      <c r="K29" s="38">
        <v>34</v>
      </c>
      <c r="L29" s="41">
        <v>77</v>
      </c>
      <c r="M29" s="40">
        <v>19</v>
      </c>
      <c r="N29" s="40">
        <v>556</v>
      </c>
      <c r="O29" s="39">
        <v>65</v>
      </c>
      <c r="P29" s="38">
        <v>717</v>
      </c>
      <c r="Q29" s="64">
        <v>59</v>
      </c>
      <c r="R29" s="69">
        <v>218</v>
      </c>
      <c r="S29" s="44">
        <v>529</v>
      </c>
      <c r="T29" s="52">
        <v>144</v>
      </c>
      <c r="U29" s="45">
        <v>950</v>
      </c>
      <c r="V29" s="64" t="s">
        <v>124</v>
      </c>
      <c r="W29" s="69">
        <v>64</v>
      </c>
      <c r="X29" s="44">
        <v>244</v>
      </c>
      <c r="Y29" s="52">
        <v>14</v>
      </c>
      <c r="Z29" s="45">
        <v>322</v>
      </c>
      <c r="AA29" s="64" t="s">
        <v>124</v>
      </c>
      <c r="AB29" s="43">
        <v>281</v>
      </c>
      <c r="AC29" s="44">
        <v>56</v>
      </c>
      <c r="AD29" s="52">
        <v>201</v>
      </c>
      <c r="AE29" s="45">
        <v>537</v>
      </c>
      <c r="AF29" s="46">
        <v>13</v>
      </c>
      <c r="AG29" s="43">
        <v>42</v>
      </c>
      <c r="AH29" s="43">
        <v>315</v>
      </c>
      <c r="AI29" s="47">
        <v>186</v>
      </c>
      <c r="AJ29" s="48">
        <v>556</v>
      </c>
      <c r="AK29" s="68" t="s">
        <v>30</v>
      </c>
      <c r="AL29" s="71" t="s">
        <v>30</v>
      </c>
      <c r="AM29" s="12" t="s">
        <v>73</v>
      </c>
      <c r="AN29" s="13" t="s">
        <v>30</v>
      </c>
      <c r="AO29" s="14" t="s">
        <v>30</v>
      </c>
      <c r="AP29" s="65" t="s">
        <v>30</v>
      </c>
      <c r="AQ29" s="71" t="s">
        <v>30</v>
      </c>
      <c r="AR29" s="49">
        <v>2207</v>
      </c>
      <c r="AS29" s="50">
        <v>90</v>
      </c>
      <c r="AT29" s="53">
        <v>2297</v>
      </c>
      <c r="AU29" s="68" t="s">
        <v>46</v>
      </c>
      <c r="AV29" s="71" t="s">
        <v>46</v>
      </c>
      <c r="AW29" s="49">
        <v>312</v>
      </c>
      <c r="AX29" s="50">
        <v>23567</v>
      </c>
      <c r="AY29" s="54">
        <v>23879</v>
      </c>
      <c r="AZ29" s="121"/>
      <c r="BA29" s="121"/>
    </row>
    <row r="30" spans="1:53" ht="31.5" x14ac:dyDescent="0.15">
      <c r="A30" s="110" t="s">
        <v>32</v>
      </c>
      <c r="B30" s="111"/>
      <c r="C30" s="81" t="s">
        <v>70</v>
      </c>
      <c r="D30" s="66">
        <v>303</v>
      </c>
      <c r="E30" s="66">
        <v>9</v>
      </c>
      <c r="F30" s="66">
        <v>312</v>
      </c>
      <c r="G30" s="68" t="s">
        <v>124</v>
      </c>
      <c r="H30" s="78" t="s">
        <v>124</v>
      </c>
      <c r="I30" s="78" t="s">
        <v>124</v>
      </c>
      <c r="J30" s="65" t="s">
        <v>124</v>
      </c>
      <c r="K30" s="66" t="s">
        <v>124</v>
      </c>
      <c r="L30" s="41">
        <v>63</v>
      </c>
      <c r="M30" s="82" t="s">
        <v>60</v>
      </c>
      <c r="N30" s="40">
        <v>2473</v>
      </c>
      <c r="O30" s="76" t="s">
        <v>60</v>
      </c>
      <c r="P30" s="83">
        <v>2536</v>
      </c>
      <c r="Q30" s="64">
        <v>64</v>
      </c>
      <c r="R30" s="69" t="s">
        <v>124</v>
      </c>
      <c r="S30" s="78" t="s">
        <v>124</v>
      </c>
      <c r="T30" s="67" t="s">
        <v>124</v>
      </c>
      <c r="U30" s="66">
        <v>64</v>
      </c>
      <c r="V30" s="64" t="s">
        <v>124</v>
      </c>
      <c r="W30" s="69" t="s">
        <v>124</v>
      </c>
      <c r="X30" s="78" t="s">
        <v>124</v>
      </c>
      <c r="Y30" s="67" t="s">
        <v>124</v>
      </c>
      <c r="Z30" s="66" t="s">
        <v>46</v>
      </c>
      <c r="AA30" s="64" t="s">
        <v>124</v>
      </c>
      <c r="AB30" s="43">
        <v>15606</v>
      </c>
      <c r="AC30" s="44">
        <v>3001</v>
      </c>
      <c r="AD30" s="52">
        <v>1994</v>
      </c>
      <c r="AE30" s="45">
        <v>20601</v>
      </c>
      <c r="AF30" s="46">
        <v>21</v>
      </c>
      <c r="AG30" s="69" t="s">
        <v>59</v>
      </c>
      <c r="AH30" s="43">
        <v>292</v>
      </c>
      <c r="AI30" s="47">
        <v>183</v>
      </c>
      <c r="AJ30" s="48">
        <v>496</v>
      </c>
      <c r="AK30" s="68" t="s">
        <v>30</v>
      </c>
      <c r="AL30" s="71" t="s">
        <v>30</v>
      </c>
      <c r="AM30" s="12" t="s">
        <v>73</v>
      </c>
      <c r="AN30" s="13" t="s">
        <v>30</v>
      </c>
      <c r="AO30" s="14" t="s">
        <v>30</v>
      </c>
      <c r="AP30" s="65" t="s">
        <v>30</v>
      </c>
      <c r="AQ30" s="71" t="s">
        <v>30</v>
      </c>
      <c r="AR30" s="12" t="s">
        <v>30</v>
      </c>
      <c r="AS30" s="13" t="s">
        <v>30</v>
      </c>
      <c r="AT30" s="15" t="s">
        <v>30</v>
      </c>
      <c r="AU30" s="68" t="s">
        <v>46</v>
      </c>
      <c r="AV30" s="71" t="s">
        <v>46</v>
      </c>
      <c r="AW30" s="49">
        <v>3844</v>
      </c>
      <c r="AX30" s="13" t="s">
        <v>46</v>
      </c>
      <c r="AY30" s="54">
        <v>3844</v>
      </c>
      <c r="AZ30" s="121"/>
      <c r="BA30" s="121"/>
    </row>
    <row r="31" spans="1:53" x14ac:dyDescent="0.15">
      <c r="A31" s="110" t="s">
        <v>49</v>
      </c>
      <c r="B31" s="111"/>
      <c r="C31" s="81" t="s">
        <v>53</v>
      </c>
      <c r="D31" s="66" t="s">
        <v>124</v>
      </c>
      <c r="E31" s="66" t="s">
        <v>124</v>
      </c>
      <c r="F31" s="66" t="s">
        <v>124</v>
      </c>
      <c r="G31" s="68" t="s">
        <v>124</v>
      </c>
      <c r="H31" s="78" t="s">
        <v>124</v>
      </c>
      <c r="I31" s="78" t="s">
        <v>124</v>
      </c>
      <c r="J31" s="65" t="s">
        <v>124</v>
      </c>
      <c r="K31" s="66" t="s">
        <v>46</v>
      </c>
      <c r="L31" s="84" t="s">
        <v>63</v>
      </c>
      <c r="M31" s="40">
        <v>46271</v>
      </c>
      <c r="N31" s="40">
        <v>-163</v>
      </c>
      <c r="O31" s="39">
        <v>1566</v>
      </c>
      <c r="P31" s="83">
        <v>47674</v>
      </c>
      <c r="Q31" s="64" t="s">
        <v>46</v>
      </c>
      <c r="R31" s="69" t="s">
        <v>46</v>
      </c>
      <c r="S31" s="78" t="s">
        <v>46</v>
      </c>
      <c r="T31" s="65">
        <v>2696</v>
      </c>
      <c r="U31" s="66">
        <v>2696</v>
      </c>
      <c r="V31" s="64" t="s">
        <v>46</v>
      </c>
      <c r="W31" s="69" t="s">
        <v>46</v>
      </c>
      <c r="X31" s="78" t="s">
        <v>46</v>
      </c>
      <c r="Y31" s="65" t="s">
        <v>46</v>
      </c>
      <c r="Z31" s="66" t="s">
        <v>46</v>
      </c>
      <c r="AA31" s="64" t="s">
        <v>46</v>
      </c>
      <c r="AB31" s="69" t="s">
        <v>46</v>
      </c>
      <c r="AC31" s="78" t="s">
        <v>46</v>
      </c>
      <c r="AD31" s="65" t="s">
        <v>46</v>
      </c>
      <c r="AE31" s="66" t="s">
        <v>46</v>
      </c>
      <c r="AF31" s="68" t="s">
        <v>46</v>
      </c>
      <c r="AG31" s="69" t="s">
        <v>59</v>
      </c>
      <c r="AH31" s="69" t="s">
        <v>65</v>
      </c>
      <c r="AI31" s="70" t="s">
        <v>30</v>
      </c>
      <c r="AJ31" s="68" t="s">
        <v>30</v>
      </c>
      <c r="AK31" s="68" t="s">
        <v>30</v>
      </c>
      <c r="AL31" s="71" t="s">
        <v>30</v>
      </c>
      <c r="AM31" s="12" t="s">
        <v>73</v>
      </c>
      <c r="AN31" s="13" t="s">
        <v>30</v>
      </c>
      <c r="AO31" s="14" t="s">
        <v>30</v>
      </c>
      <c r="AP31" s="65" t="s">
        <v>30</v>
      </c>
      <c r="AQ31" s="71" t="s">
        <v>30</v>
      </c>
      <c r="AR31" s="12" t="s">
        <v>30</v>
      </c>
      <c r="AS31" s="13" t="s">
        <v>30</v>
      </c>
      <c r="AT31" s="15" t="s">
        <v>30</v>
      </c>
      <c r="AU31" s="68" t="s">
        <v>46</v>
      </c>
      <c r="AV31" s="71" t="s">
        <v>46</v>
      </c>
      <c r="AW31" s="12" t="s">
        <v>46</v>
      </c>
      <c r="AX31" s="13" t="s">
        <v>46</v>
      </c>
      <c r="AY31" s="16" t="s">
        <v>46</v>
      </c>
      <c r="AZ31" s="121"/>
      <c r="BA31" s="121"/>
    </row>
    <row r="32" spans="1:53" x14ac:dyDescent="0.15">
      <c r="A32" s="110" t="s">
        <v>50</v>
      </c>
      <c r="B32" s="111"/>
      <c r="C32" s="81" t="s">
        <v>54</v>
      </c>
      <c r="D32" s="66" t="s">
        <v>133</v>
      </c>
      <c r="E32" s="66" t="s">
        <v>133</v>
      </c>
      <c r="F32" s="66" t="s">
        <v>133</v>
      </c>
      <c r="G32" s="68" t="s">
        <v>133</v>
      </c>
      <c r="H32" s="78" t="s">
        <v>133</v>
      </c>
      <c r="I32" s="78" t="s">
        <v>133</v>
      </c>
      <c r="J32" s="65" t="s">
        <v>133</v>
      </c>
      <c r="K32" s="66" t="s">
        <v>46</v>
      </c>
      <c r="L32" s="68" t="s">
        <v>46</v>
      </c>
      <c r="M32" s="78" t="s">
        <v>46</v>
      </c>
      <c r="N32" s="78" t="s">
        <v>63</v>
      </c>
      <c r="O32" s="76" t="s">
        <v>63</v>
      </c>
      <c r="P32" s="85" t="s">
        <v>63</v>
      </c>
      <c r="Q32" s="64" t="s">
        <v>46</v>
      </c>
      <c r="R32" s="69" t="s">
        <v>46</v>
      </c>
      <c r="S32" s="78" t="s">
        <v>46</v>
      </c>
      <c r="T32" s="65">
        <v>2408</v>
      </c>
      <c r="U32" s="66">
        <v>2408</v>
      </c>
      <c r="V32" s="64" t="s">
        <v>46</v>
      </c>
      <c r="W32" s="69" t="s">
        <v>46</v>
      </c>
      <c r="X32" s="78" t="s">
        <v>46</v>
      </c>
      <c r="Y32" s="65" t="s">
        <v>46</v>
      </c>
      <c r="Z32" s="66" t="s">
        <v>46</v>
      </c>
      <c r="AA32" s="64" t="s">
        <v>46</v>
      </c>
      <c r="AB32" s="69" t="s">
        <v>46</v>
      </c>
      <c r="AC32" s="78" t="s">
        <v>46</v>
      </c>
      <c r="AD32" s="65" t="s">
        <v>46</v>
      </c>
      <c r="AE32" s="66" t="s">
        <v>46</v>
      </c>
      <c r="AF32" s="68" t="s">
        <v>46</v>
      </c>
      <c r="AG32" s="69" t="s">
        <v>59</v>
      </c>
      <c r="AH32" s="69" t="s">
        <v>65</v>
      </c>
      <c r="AI32" s="70" t="s">
        <v>30</v>
      </c>
      <c r="AJ32" s="68" t="s">
        <v>30</v>
      </c>
      <c r="AK32" s="68" t="s">
        <v>30</v>
      </c>
      <c r="AL32" s="71" t="s">
        <v>30</v>
      </c>
      <c r="AM32" s="12" t="s">
        <v>73</v>
      </c>
      <c r="AN32" s="13" t="s">
        <v>30</v>
      </c>
      <c r="AO32" s="14" t="s">
        <v>30</v>
      </c>
      <c r="AP32" s="65" t="s">
        <v>30</v>
      </c>
      <c r="AQ32" s="71" t="s">
        <v>30</v>
      </c>
      <c r="AR32" s="12" t="s">
        <v>30</v>
      </c>
      <c r="AS32" s="13" t="s">
        <v>30</v>
      </c>
      <c r="AT32" s="15" t="s">
        <v>30</v>
      </c>
      <c r="AU32" s="68" t="s">
        <v>46</v>
      </c>
      <c r="AV32" s="71" t="s">
        <v>46</v>
      </c>
      <c r="AW32" s="12" t="s">
        <v>46</v>
      </c>
      <c r="AX32" s="13" t="s">
        <v>46</v>
      </c>
      <c r="AY32" s="16" t="s">
        <v>46</v>
      </c>
      <c r="AZ32" s="121"/>
      <c r="BA32" s="121"/>
    </row>
    <row r="33" spans="1:53" x14ac:dyDescent="0.15">
      <c r="A33" s="110" t="s">
        <v>134</v>
      </c>
      <c r="B33" s="112"/>
      <c r="C33" s="81" t="s">
        <v>37</v>
      </c>
      <c r="D33" s="66" t="s">
        <v>133</v>
      </c>
      <c r="E33" s="66">
        <v>1478</v>
      </c>
      <c r="F33" s="66">
        <v>1478</v>
      </c>
      <c r="G33" s="68" t="s">
        <v>133</v>
      </c>
      <c r="H33" s="78" t="s">
        <v>133</v>
      </c>
      <c r="I33" s="78" t="s">
        <v>133</v>
      </c>
      <c r="J33" s="65" t="s">
        <v>133</v>
      </c>
      <c r="K33" s="66" t="s">
        <v>46</v>
      </c>
      <c r="L33" s="68" t="s">
        <v>133</v>
      </c>
      <c r="M33" s="78" t="s">
        <v>133</v>
      </c>
      <c r="N33" s="78" t="s">
        <v>133</v>
      </c>
      <c r="O33" s="76" t="s">
        <v>63</v>
      </c>
      <c r="P33" s="79" t="s">
        <v>63</v>
      </c>
      <c r="Q33" s="64" t="s">
        <v>133</v>
      </c>
      <c r="R33" s="69" t="s">
        <v>133</v>
      </c>
      <c r="S33" s="78" t="s">
        <v>133</v>
      </c>
      <c r="T33" s="65" t="s">
        <v>46</v>
      </c>
      <c r="U33" s="66" t="s">
        <v>46</v>
      </c>
      <c r="V33" s="64" t="s">
        <v>133</v>
      </c>
      <c r="W33" s="69" t="s">
        <v>133</v>
      </c>
      <c r="X33" s="78" t="s">
        <v>133</v>
      </c>
      <c r="Y33" s="65" t="s">
        <v>46</v>
      </c>
      <c r="Z33" s="66" t="s">
        <v>46</v>
      </c>
      <c r="AA33" s="64" t="s">
        <v>133</v>
      </c>
      <c r="AB33" s="69" t="s">
        <v>133</v>
      </c>
      <c r="AC33" s="78">
        <v>934</v>
      </c>
      <c r="AD33" s="65">
        <v>381</v>
      </c>
      <c r="AE33" s="66">
        <v>1316</v>
      </c>
      <c r="AF33" s="46">
        <v>89</v>
      </c>
      <c r="AG33" s="69" t="s">
        <v>59</v>
      </c>
      <c r="AH33" s="69">
        <v>14</v>
      </c>
      <c r="AI33" s="70" t="s">
        <v>30</v>
      </c>
      <c r="AJ33" s="48">
        <v>102</v>
      </c>
      <c r="AK33" s="68" t="s">
        <v>30</v>
      </c>
      <c r="AL33" s="71" t="s">
        <v>30</v>
      </c>
      <c r="AM33" s="12" t="s">
        <v>73</v>
      </c>
      <c r="AN33" s="13" t="s">
        <v>30</v>
      </c>
      <c r="AO33" s="14" t="s">
        <v>30</v>
      </c>
      <c r="AP33" s="65" t="s">
        <v>30</v>
      </c>
      <c r="AQ33" s="71" t="s">
        <v>30</v>
      </c>
      <c r="AR33" s="12" t="s">
        <v>30</v>
      </c>
      <c r="AS33" s="13" t="s">
        <v>30</v>
      </c>
      <c r="AT33" s="15" t="s">
        <v>30</v>
      </c>
      <c r="AU33" s="68" t="s">
        <v>46</v>
      </c>
      <c r="AV33" s="71" t="s">
        <v>46</v>
      </c>
      <c r="AW33" s="12" t="s">
        <v>46</v>
      </c>
      <c r="AX33" s="13" t="s">
        <v>46</v>
      </c>
      <c r="AY33" s="16" t="s">
        <v>46</v>
      </c>
      <c r="AZ33" s="121"/>
      <c r="BA33" s="121"/>
    </row>
    <row r="34" spans="1:53" x14ac:dyDescent="0.15">
      <c r="A34" s="110" t="s">
        <v>78</v>
      </c>
      <c r="B34" s="112"/>
      <c r="C34" s="81" t="s">
        <v>79</v>
      </c>
      <c r="D34" s="66" t="s">
        <v>133</v>
      </c>
      <c r="E34" s="66" t="s">
        <v>133</v>
      </c>
      <c r="F34" s="66" t="s">
        <v>133</v>
      </c>
      <c r="G34" s="68" t="s">
        <v>133</v>
      </c>
      <c r="H34" s="78" t="s">
        <v>133</v>
      </c>
      <c r="I34" s="78" t="s">
        <v>133</v>
      </c>
      <c r="J34" s="65" t="s">
        <v>133</v>
      </c>
      <c r="K34" s="66" t="s">
        <v>46</v>
      </c>
      <c r="L34" s="86" t="s">
        <v>30</v>
      </c>
      <c r="M34" s="82" t="s">
        <v>30</v>
      </c>
      <c r="N34" s="82" t="s">
        <v>30</v>
      </c>
      <c r="O34" s="76" t="s">
        <v>30</v>
      </c>
      <c r="P34" s="79" t="s">
        <v>30</v>
      </c>
      <c r="Q34" s="64" t="s">
        <v>46</v>
      </c>
      <c r="R34" s="69" t="s">
        <v>46</v>
      </c>
      <c r="S34" s="78" t="s">
        <v>46</v>
      </c>
      <c r="T34" s="65" t="s">
        <v>46</v>
      </c>
      <c r="U34" s="66" t="s">
        <v>46</v>
      </c>
      <c r="V34" s="64" t="s">
        <v>46</v>
      </c>
      <c r="W34" s="69" t="s">
        <v>46</v>
      </c>
      <c r="X34" s="78" t="s">
        <v>46</v>
      </c>
      <c r="Y34" s="65" t="s">
        <v>46</v>
      </c>
      <c r="Z34" s="66" t="s">
        <v>46</v>
      </c>
      <c r="AA34" s="64" t="s">
        <v>46</v>
      </c>
      <c r="AB34" s="69" t="s">
        <v>46</v>
      </c>
      <c r="AC34" s="78" t="s">
        <v>46</v>
      </c>
      <c r="AD34" s="65" t="s">
        <v>46</v>
      </c>
      <c r="AE34" s="66" t="s">
        <v>46</v>
      </c>
      <c r="AF34" s="68" t="s">
        <v>46</v>
      </c>
      <c r="AG34" s="69" t="s">
        <v>30</v>
      </c>
      <c r="AH34" s="69" t="s">
        <v>30</v>
      </c>
      <c r="AI34" s="70" t="s">
        <v>30</v>
      </c>
      <c r="AJ34" s="68" t="s">
        <v>30</v>
      </c>
      <c r="AK34" s="68" t="s">
        <v>30</v>
      </c>
      <c r="AL34" s="71" t="s">
        <v>30</v>
      </c>
      <c r="AM34" s="12" t="s">
        <v>30</v>
      </c>
      <c r="AN34" s="13" t="s">
        <v>30</v>
      </c>
      <c r="AO34" s="14" t="s">
        <v>30</v>
      </c>
      <c r="AP34" s="65" t="s">
        <v>30</v>
      </c>
      <c r="AQ34" s="71" t="s">
        <v>30</v>
      </c>
      <c r="AR34" s="12" t="s">
        <v>30</v>
      </c>
      <c r="AS34" s="50">
        <v>72</v>
      </c>
      <c r="AT34" s="53">
        <v>72</v>
      </c>
      <c r="AU34" s="46">
        <v>13</v>
      </c>
      <c r="AV34" s="71" t="s">
        <v>46</v>
      </c>
      <c r="AW34" s="49">
        <v>21</v>
      </c>
      <c r="AX34" s="72" t="s">
        <v>46</v>
      </c>
      <c r="AY34" s="54">
        <v>34</v>
      </c>
      <c r="AZ34" s="121"/>
      <c r="BA34" s="121"/>
    </row>
    <row r="35" spans="1:53" x14ac:dyDescent="0.15">
      <c r="A35" s="110" t="s">
        <v>0</v>
      </c>
      <c r="B35" s="112"/>
      <c r="C35" s="81" t="s">
        <v>61</v>
      </c>
      <c r="D35" s="66">
        <v>1909</v>
      </c>
      <c r="E35" s="66">
        <v>300</v>
      </c>
      <c r="F35" s="66">
        <v>2209</v>
      </c>
      <c r="G35" s="68" t="s">
        <v>133</v>
      </c>
      <c r="H35" s="78" t="s">
        <v>133</v>
      </c>
      <c r="I35" s="78" t="s">
        <v>133</v>
      </c>
      <c r="J35" s="65" t="s">
        <v>133</v>
      </c>
      <c r="K35" s="66" t="s">
        <v>46</v>
      </c>
      <c r="L35" s="86" t="s">
        <v>63</v>
      </c>
      <c r="M35" s="82" t="s">
        <v>63</v>
      </c>
      <c r="N35" s="82" t="s">
        <v>63</v>
      </c>
      <c r="O35" s="39">
        <v>1059</v>
      </c>
      <c r="P35" s="38">
        <v>1059</v>
      </c>
      <c r="Q35" s="64" t="s">
        <v>46</v>
      </c>
      <c r="R35" s="69" t="s">
        <v>46</v>
      </c>
      <c r="S35" s="78" t="s">
        <v>46</v>
      </c>
      <c r="T35" s="65" t="s">
        <v>46</v>
      </c>
      <c r="U35" s="66" t="s">
        <v>46</v>
      </c>
      <c r="V35" s="64" t="s">
        <v>46</v>
      </c>
      <c r="W35" s="69" t="s">
        <v>46</v>
      </c>
      <c r="X35" s="78" t="s">
        <v>46</v>
      </c>
      <c r="Y35" s="65" t="s">
        <v>46</v>
      </c>
      <c r="Z35" s="66" t="s">
        <v>46</v>
      </c>
      <c r="AA35" s="64" t="s">
        <v>46</v>
      </c>
      <c r="AB35" s="69" t="s">
        <v>46</v>
      </c>
      <c r="AC35" s="78" t="s">
        <v>46</v>
      </c>
      <c r="AD35" s="65" t="s">
        <v>46</v>
      </c>
      <c r="AE35" s="66" t="s">
        <v>46</v>
      </c>
      <c r="AF35" s="68" t="s">
        <v>46</v>
      </c>
      <c r="AG35" s="69" t="s">
        <v>59</v>
      </c>
      <c r="AH35" s="69" t="s">
        <v>65</v>
      </c>
      <c r="AI35" s="70" t="s">
        <v>30</v>
      </c>
      <c r="AJ35" s="68" t="s">
        <v>30</v>
      </c>
      <c r="AK35" s="68" t="s">
        <v>30</v>
      </c>
      <c r="AL35" s="71" t="s">
        <v>30</v>
      </c>
      <c r="AM35" s="12" t="s">
        <v>73</v>
      </c>
      <c r="AN35" s="13" t="s">
        <v>30</v>
      </c>
      <c r="AO35" s="14" t="s">
        <v>30</v>
      </c>
      <c r="AP35" s="65" t="s">
        <v>30</v>
      </c>
      <c r="AQ35" s="71" t="s">
        <v>30</v>
      </c>
      <c r="AR35" s="12" t="s">
        <v>30</v>
      </c>
      <c r="AS35" s="13" t="s">
        <v>30</v>
      </c>
      <c r="AT35" s="15" t="s">
        <v>30</v>
      </c>
      <c r="AU35" s="68" t="s">
        <v>46</v>
      </c>
      <c r="AV35" s="71" t="s">
        <v>46</v>
      </c>
      <c r="AW35" s="12" t="s">
        <v>46</v>
      </c>
      <c r="AX35" s="13" t="s">
        <v>46</v>
      </c>
      <c r="AY35" s="16" t="s">
        <v>46</v>
      </c>
      <c r="AZ35" s="121"/>
      <c r="BA35" s="121"/>
    </row>
    <row r="36" spans="1:53" x14ac:dyDescent="0.15">
      <c r="A36" s="110" t="s">
        <v>135</v>
      </c>
      <c r="B36" s="111"/>
      <c r="C36" s="81" t="s">
        <v>13</v>
      </c>
      <c r="D36" s="66">
        <v>2323</v>
      </c>
      <c r="E36" s="66">
        <v>1788</v>
      </c>
      <c r="F36" s="66">
        <v>4111</v>
      </c>
      <c r="G36" s="68" t="s">
        <v>133</v>
      </c>
      <c r="H36" s="78" t="s">
        <v>133</v>
      </c>
      <c r="I36" s="78" t="s">
        <v>133</v>
      </c>
      <c r="J36" s="39">
        <v>34</v>
      </c>
      <c r="K36" s="38">
        <v>34</v>
      </c>
      <c r="L36" s="41">
        <v>140</v>
      </c>
      <c r="M36" s="40">
        <v>46290</v>
      </c>
      <c r="N36" s="40">
        <v>2866</v>
      </c>
      <c r="O36" s="39">
        <v>2690</v>
      </c>
      <c r="P36" s="38">
        <v>51986</v>
      </c>
      <c r="Q36" s="64">
        <v>123</v>
      </c>
      <c r="R36" s="43">
        <v>218</v>
      </c>
      <c r="S36" s="44">
        <v>529</v>
      </c>
      <c r="T36" s="52">
        <v>5248</v>
      </c>
      <c r="U36" s="45">
        <v>6118</v>
      </c>
      <c r="V36" s="64" t="s">
        <v>133</v>
      </c>
      <c r="W36" s="43">
        <v>64</v>
      </c>
      <c r="X36" s="44">
        <v>244</v>
      </c>
      <c r="Y36" s="52">
        <v>14</v>
      </c>
      <c r="Z36" s="45">
        <v>322</v>
      </c>
      <c r="AA36" s="64" t="s">
        <v>133</v>
      </c>
      <c r="AB36" s="43">
        <v>15887</v>
      </c>
      <c r="AC36" s="44">
        <v>3991</v>
      </c>
      <c r="AD36" s="52">
        <v>2576</v>
      </c>
      <c r="AE36" s="45">
        <v>22454</v>
      </c>
      <c r="AF36" s="46">
        <v>123</v>
      </c>
      <c r="AG36" s="43">
        <v>42</v>
      </c>
      <c r="AH36" s="43">
        <v>621</v>
      </c>
      <c r="AI36" s="47">
        <v>369</v>
      </c>
      <c r="AJ36" s="48">
        <v>1154</v>
      </c>
      <c r="AK36" s="68" t="s">
        <v>30</v>
      </c>
      <c r="AL36" s="71" t="s">
        <v>30</v>
      </c>
      <c r="AM36" s="12" t="s">
        <v>73</v>
      </c>
      <c r="AN36" s="13" t="s">
        <v>30</v>
      </c>
      <c r="AO36" s="14" t="s">
        <v>30</v>
      </c>
      <c r="AP36" s="65" t="s">
        <v>30</v>
      </c>
      <c r="AQ36" s="71" t="s">
        <v>30</v>
      </c>
      <c r="AR36" s="49">
        <v>2207</v>
      </c>
      <c r="AS36" s="50">
        <v>162</v>
      </c>
      <c r="AT36" s="53">
        <v>2369</v>
      </c>
      <c r="AU36" s="46">
        <v>13</v>
      </c>
      <c r="AV36" s="71" t="s">
        <v>46</v>
      </c>
      <c r="AW36" s="49">
        <v>4177</v>
      </c>
      <c r="AX36" s="50">
        <v>23567</v>
      </c>
      <c r="AY36" s="54">
        <v>27757</v>
      </c>
      <c r="AZ36" s="121"/>
      <c r="BA36" s="121"/>
    </row>
    <row r="37" spans="1:53" x14ac:dyDescent="0.15">
      <c r="A37" s="20" t="s">
        <v>136</v>
      </c>
      <c r="B37" s="183" t="s">
        <v>45</v>
      </c>
      <c r="C37" s="184"/>
      <c r="D37" s="66" t="s">
        <v>133</v>
      </c>
      <c r="E37" s="66" t="s">
        <v>133</v>
      </c>
      <c r="F37" s="66" t="s">
        <v>133</v>
      </c>
      <c r="G37" s="68"/>
      <c r="H37" s="78"/>
      <c r="I37" s="78"/>
      <c r="J37" s="39"/>
      <c r="K37" s="38"/>
      <c r="L37" s="41"/>
      <c r="M37" s="40"/>
      <c r="N37" s="40"/>
      <c r="O37" s="39"/>
      <c r="P37" s="38"/>
      <c r="Q37" s="42"/>
      <c r="R37" s="43"/>
      <c r="S37" s="44"/>
      <c r="T37" s="52"/>
      <c r="U37" s="45"/>
      <c r="V37" s="42"/>
      <c r="W37" s="43"/>
      <c r="X37" s="44"/>
      <c r="Y37" s="52"/>
      <c r="Z37" s="45"/>
      <c r="AA37" s="42"/>
      <c r="AB37" s="43"/>
      <c r="AC37" s="44"/>
      <c r="AD37" s="52"/>
      <c r="AE37" s="45"/>
      <c r="AF37" s="46"/>
      <c r="AG37" s="43"/>
      <c r="AH37" s="43"/>
      <c r="AI37" s="47"/>
      <c r="AJ37" s="48"/>
      <c r="AK37" s="68"/>
      <c r="AL37" s="49"/>
      <c r="AM37" s="12"/>
      <c r="AN37" s="13"/>
      <c r="AO37" s="14"/>
      <c r="AP37" s="65"/>
      <c r="AQ37" s="49"/>
      <c r="AR37" s="12"/>
      <c r="AS37" s="13"/>
      <c r="AT37" s="15"/>
      <c r="AU37" s="46"/>
      <c r="AV37" s="49"/>
      <c r="AW37" s="12"/>
      <c r="AX37" s="13"/>
      <c r="AY37" s="16"/>
      <c r="AZ37" s="121"/>
      <c r="BA37" s="121"/>
    </row>
    <row r="38" spans="1:53" x14ac:dyDescent="0.15">
      <c r="A38" s="110" t="s">
        <v>137</v>
      </c>
      <c r="B38" s="111"/>
      <c r="C38" s="81" t="s">
        <v>14</v>
      </c>
      <c r="D38" s="66" t="s">
        <v>133</v>
      </c>
      <c r="E38" s="38">
        <v>1093</v>
      </c>
      <c r="F38" s="38">
        <v>1093</v>
      </c>
      <c r="G38" s="76" t="s">
        <v>63</v>
      </c>
      <c r="H38" s="40">
        <v>511</v>
      </c>
      <c r="I38" s="40">
        <v>441</v>
      </c>
      <c r="J38" s="39">
        <v>863</v>
      </c>
      <c r="K38" s="38">
        <v>1815</v>
      </c>
      <c r="L38" s="41">
        <v>54</v>
      </c>
      <c r="M38" s="40">
        <v>108</v>
      </c>
      <c r="N38" s="40">
        <v>169</v>
      </c>
      <c r="O38" s="39">
        <v>1368</v>
      </c>
      <c r="P38" s="38">
        <v>1699</v>
      </c>
      <c r="Q38" s="68" t="s">
        <v>46</v>
      </c>
      <c r="R38" s="69" t="s">
        <v>46</v>
      </c>
      <c r="S38" s="78">
        <v>189</v>
      </c>
      <c r="T38" s="65">
        <v>293</v>
      </c>
      <c r="U38" s="64">
        <v>482</v>
      </c>
      <c r="V38" s="68">
        <v>268</v>
      </c>
      <c r="W38" s="69">
        <v>13682</v>
      </c>
      <c r="X38" s="78">
        <v>100</v>
      </c>
      <c r="Y38" s="65">
        <v>1789</v>
      </c>
      <c r="Z38" s="64">
        <v>15839</v>
      </c>
      <c r="AA38" s="68" t="s">
        <v>133</v>
      </c>
      <c r="AB38" s="69" t="s">
        <v>133</v>
      </c>
      <c r="AC38" s="78">
        <v>3740</v>
      </c>
      <c r="AD38" s="65">
        <v>3860</v>
      </c>
      <c r="AE38" s="64">
        <v>7600</v>
      </c>
      <c r="AF38" s="68" t="s">
        <v>133</v>
      </c>
      <c r="AG38" s="43">
        <v>243</v>
      </c>
      <c r="AH38" s="43">
        <v>246</v>
      </c>
      <c r="AI38" s="47">
        <v>4382</v>
      </c>
      <c r="AJ38" s="48">
        <v>4871</v>
      </c>
      <c r="AK38" s="68" t="s">
        <v>30</v>
      </c>
      <c r="AL38" s="49">
        <v>119</v>
      </c>
      <c r="AM38" s="12" t="s">
        <v>73</v>
      </c>
      <c r="AN38" s="13" t="s">
        <v>30</v>
      </c>
      <c r="AO38" s="51">
        <v>119</v>
      </c>
      <c r="AP38" s="65" t="s">
        <v>30</v>
      </c>
      <c r="AQ38" s="71" t="s">
        <v>30</v>
      </c>
      <c r="AR38" s="12" t="s">
        <v>30</v>
      </c>
      <c r="AS38" s="13" t="s">
        <v>30</v>
      </c>
      <c r="AT38" s="15" t="s">
        <v>30</v>
      </c>
      <c r="AU38" s="46">
        <v>230</v>
      </c>
      <c r="AV38" s="71" t="s">
        <v>46</v>
      </c>
      <c r="AW38" s="12" t="s">
        <v>46</v>
      </c>
      <c r="AX38" s="13" t="s">
        <v>46</v>
      </c>
      <c r="AY38" s="54">
        <v>230</v>
      </c>
      <c r="AZ38" s="121"/>
      <c r="BA38" s="121"/>
    </row>
    <row r="39" spans="1:53" x14ac:dyDescent="0.15">
      <c r="A39" s="110" t="s">
        <v>138</v>
      </c>
      <c r="B39" s="112"/>
      <c r="C39" s="81" t="s">
        <v>15</v>
      </c>
      <c r="D39" s="66" t="s">
        <v>133</v>
      </c>
      <c r="E39" s="66" t="s">
        <v>133</v>
      </c>
      <c r="F39" s="66" t="s">
        <v>133</v>
      </c>
      <c r="G39" s="76" t="s">
        <v>63</v>
      </c>
      <c r="H39" s="82" t="s">
        <v>63</v>
      </c>
      <c r="I39" s="40">
        <v>20594</v>
      </c>
      <c r="J39" s="39">
        <v>-76</v>
      </c>
      <c r="K39" s="38">
        <v>20518</v>
      </c>
      <c r="L39" s="86" t="s">
        <v>63</v>
      </c>
      <c r="M39" s="82" t="s">
        <v>30</v>
      </c>
      <c r="N39" s="40">
        <v>1064</v>
      </c>
      <c r="O39" s="76" t="s">
        <v>63</v>
      </c>
      <c r="P39" s="38">
        <v>1064</v>
      </c>
      <c r="Q39" s="68" t="s">
        <v>133</v>
      </c>
      <c r="R39" s="69" t="s">
        <v>46</v>
      </c>
      <c r="S39" s="78" t="s">
        <v>46</v>
      </c>
      <c r="T39" s="69">
        <v>631</v>
      </c>
      <c r="U39" s="64">
        <v>631</v>
      </c>
      <c r="V39" s="68" t="s">
        <v>133</v>
      </c>
      <c r="W39" s="69">
        <v>1158</v>
      </c>
      <c r="X39" s="78">
        <v>8</v>
      </c>
      <c r="Y39" s="69">
        <v>13</v>
      </c>
      <c r="Z39" s="64">
        <v>1179</v>
      </c>
      <c r="AA39" s="68" t="s">
        <v>133</v>
      </c>
      <c r="AB39" s="69" t="s">
        <v>133</v>
      </c>
      <c r="AC39" s="78" t="s">
        <v>133</v>
      </c>
      <c r="AD39" s="69" t="s">
        <v>133</v>
      </c>
      <c r="AE39" s="64" t="s">
        <v>133</v>
      </c>
      <c r="AF39" s="68" t="s">
        <v>133</v>
      </c>
      <c r="AG39" s="69" t="s">
        <v>59</v>
      </c>
      <c r="AH39" s="69" t="s">
        <v>65</v>
      </c>
      <c r="AI39" s="70" t="s">
        <v>30</v>
      </c>
      <c r="AJ39" s="68" t="s">
        <v>30</v>
      </c>
      <c r="AK39" s="68" t="s">
        <v>30</v>
      </c>
      <c r="AL39" s="71" t="s">
        <v>30</v>
      </c>
      <c r="AM39" s="12" t="s">
        <v>73</v>
      </c>
      <c r="AN39" s="13" t="s">
        <v>30</v>
      </c>
      <c r="AO39" s="14" t="s">
        <v>30</v>
      </c>
      <c r="AP39" s="65" t="s">
        <v>30</v>
      </c>
      <c r="AQ39" s="71" t="s">
        <v>30</v>
      </c>
      <c r="AR39" s="12" t="s">
        <v>30</v>
      </c>
      <c r="AS39" s="13" t="s">
        <v>30</v>
      </c>
      <c r="AT39" s="15" t="s">
        <v>30</v>
      </c>
      <c r="AU39" s="68" t="s">
        <v>46</v>
      </c>
      <c r="AV39" s="71" t="s">
        <v>46</v>
      </c>
      <c r="AW39" s="12" t="s">
        <v>46</v>
      </c>
      <c r="AX39" s="13" t="s">
        <v>46</v>
      </c>
      <c r="AY39" s="16" t="s">
        <v>46</v>
      </c>
      <c r="AZ39" s="121"/>
      <c r="BA39" s="121"/>
    </row>
    <row r="40" spans="1:53" x14ac:dyDescent="0.15">
      <c r="A40" s="110" t="s">
        <v>139</v>
      </c>
      <c r="B40" s="111"/>
      <c r="C40" s="81" t="s">
        <v>22</v>
      </c>
      <c r="D40" s="66" t="s">
        <v>133</v>
      </c>
      <c r="E40" s="66" t="s">
        <v>133</v>
      </c>
      <c r="F40" s="66" t="s">
        <v>133</v>
      </c>
      <c r="G40" s="76" t="s">
        <v>63</v>
      </c>
      <c r="H40" s="82" t="s">
        <v>63</v>
      </c>
      <c r="I40" s="82" t="s">
        <v>63</v>
      </c>
      <c r="J40" s="39">
        <v>1053</v>
      </c>
      <c r="K40" s="38">
        <v>1053</v>
      </c>
      <c r="L40" s="86" t="s">
        <v>63</v>
      </c>
      <c r="M40" s="40">
        <v>4</v>
      </c>
      <c r="N40" s="40">
        <v>311</v>
      </c>
      <c r="O40" s="39">
        <v>1</v>
      </c>
      <c r="P40" s="38">
        <v>316</v>
      </c>
      <c r="Q40" s="68">
        <v>8</v>
      </c>
      <c r="R40" s="69">
        <v>2</v>
      </c>
      <c r="S40" s="78">
        <v>2829</v>
      </c>
      <c r="T40" s="69">
        <v>245</v>
      </c>
      <c r="U40" s="64">
        <v>3083</v>
      </c>
      <c r="V40" s="68" t="s">
        <v>133</v>
      </c>
      <c r="W40" s="69">
        <v>13</v>
      </c>
      <c r="X40" s="78" t="s">
        <v>133</v>
      </c>
      <c r="Y40" s="69">
        <v>1</v>
      </c>
      <c r="Z40" s="64">
        <v>14</v>
      </c>
      <c r="AA40" s="68" t="s">
        <v>133</v>
      </c>
      <c r="AB40" s="69" t="s">
        <v>133</v>
      </c>
      <c r="AC40" s="78">
        <v>1566</v>
      </c>
      <c r="AD40" s="69">
        <v>194</v>
      </c>
      <c r="AE40" s="64">
        <v>1760</v>
      </c>
      <c r="AF40" s="68" t="s">
        <v>133</v>
      </c>
      <c r="AG40" s="69" t="s">
        <v>59</v>
      </c>
      <c r="AH40" s="69" t="s">
        <v>65</v>
      </c>
      <c r="AI40" s="70" t="s">
        <v>30</v>
      </c>
      <c r="AJ40" s="68" t="s">
        <v>30</v>
      </c>
      <c r="AK40" s="68" t="s">
        <v>30</v>
      </c>
      <c r="AL40" s="71" t="s">
        <v>30</v>
      </c>
      <c r="AM40" s="49">
        <v>473</v>
      </c>
      <c r="AN40" s="50">
        <v>9</v>
      </c>
      <c r="AO40" s="51">
        <v>482</v>
      </c>
      <c r="AP40" s="65" t="s">
        <v>30</v>
      </c>
      <c r="AQ40" s="71" t="s">
        <v>30</v>
      </c>
      <c r="AR40" s="12" t="s">
        <v>30</v>
      </c>
      <c r="AS40" s="50">
        <v>183</v>
      </c>
      <c r="AT40" s="53">
        <v>183</v>
      </c>
      <c r="AU40" s="68" t="s">
        <v>46</v>
      </c>
      <c r="AV40" s="71" t="s">
        <v>46</v>
      </c>
      <c r="AW40" s="12" t="s">
        <v>46</v>
      </c>
      <c r="AX40" s="72" t="s">
        <v>46</v>
      </c>
      <c r="AY40" s="75" t="s">
        <v>46</v>
      </c>
      <c r="AZ40" s="121"/>
      <c r="BA40" s="121"/>
    </row>
    <row r="41" spans="1:53" x14ac:dyDescent="0.15">
      <c r="A41" s="110" t="s">
        <v>140</v>
      </c>
      <c r="B41" s="111"/>
      <c r="C41" s="81" t="s">
        <v>21</v>
      </c>
      <c r="D41" s="38">
        <v>233</v>
      </c>
      <c r="E41" s="38">
        <v>1978</v>
      </c>
      <c r="F41" s="38">
        <v>2211</v>
      </c>
      <c r="G41" s="39">
        <v>988</v>
      </c>
      <c r="H41" s="40">
        <v>1642</v>
      </c>
      <c r="I41" s="40">
        <v>8053</v>
      </c>
      <c r="J41" s="39">
        <v>5509</v>
      </c>
      <c r="K41" s="38">
        <v>16192</v>
      </c>
      <c r="L41" s="41">
        <v>579</v>
      </c>
      <c r="M41" s="40">
        <v>688</v>
      </c>
      <c r="N41" s="40">
        <v>1024</v>
      </c>
      <c r="O41" s="39">
        <v>752</v>
      </c>
      <c r="P41" s="38">
        <v>3043</v>
      </c>
      <c r="Q41" s="64">
        <v>62</v>
      </c>
      <c r="R41" s="43">
        <v>2875</v>
      </c>
      <c r="S41" s="44">
        <v>-2799</v>
      </c>
      <c r="T41" s="52">
        <v>916</v>
      </c>
      <c r="U41" s="45">
        <v>1054</v>
      </c>
      <c r="V41" s="64" t="s">
        <v>133</v>
      </c>
      <c r="W41" s="43">
        <v>1062</v>
      </c>
      <c r="X41" s="44">
        <v>587</v>
      </c>
      <c r="Y41" s="52">
        <v>365</v>
      </c>
      <c r="Z41" s="45">
        <v>2014</v>
      </c>
      <c r="AA41" s="42">
        <v>587</v>
      </c>
      <c r="AB41" s="43">
        <v>1795</v>
      </c>
      <c r="AC41" s="44">
        <v>-1665</v>
      </c>
      <c r="AD41" s="52">
        <v>5</v>
      </c>
      <c r="AE41" s="45">
        <v>722</v>
      </c>
      <c r="AF41" s="46">
        <v>121</v>
      </c>
      <c r="AG41" s="43">
        <v>7</v>
      </c>
      <c r="AH41" s="69" t="s">
        <v>65</v>
      </c>
      <c r="AI41" s="47">
        <v>49</v>
      </c>
      <c r="AJ41" s="48">
        <v>177</v>
      </c>
      <c r="AK41" s="68" t="s">
        <v>30</v>
      </c>
      <c r="AL41" s="49">
        <v>346</v>
      </c>
      <c r="AM41" s="49">
        <v>-346</v>
      </c>
      <c r="AN41" s="13" t="s">
        <v>30</v>
      </c>
      <c r="AO41" s="14" t="s">
        <v>30</v>
      </c>
      <c r="AP41" s="65" t="s">
        <v>30</v>
      </c>
      <c r="AQ41" s="71" t="s">
        <v>30</v>
      </c>
      <c r="AR41" s="12" t="s">
        <v>30</v>
      </c>
      <c r="AS41" s="13" t="s">
        <v>30</v>
      </c>
      <c r="AT41" s="15" t="s">
        <v>30</v>
      </c>
      <c r="AU41" s="68" t="s">
        <v>46</v>
      </c>
      <c r="AV41" s="71" t="s">
        <v>46</v>
      </c>
      <c r="AW41" s="12" t="s">
        <v>46</v>
      </c>
      <c r="AX41" s="13" t="s">
        <v>46</v>
      </c>
      <c r="AY41" s="16" t="s">
        <v>46</v>
      </c>
      <c r="AZ41" s="121"/>
      <c r="BA41" s="121"/>
    </row>
    <row r="42" spans="1:53" ht="31.5" x14ac:dyDescent="0.15">
      <c r="A42" s="110" t="s">
        <v>141</v>
      </c>
      <c r="B42" s="112"/>
      <c r="C42" s="81" t="s">
        <v>28</v>
      </c>
      <c r="D42" s="66" t="s">
        <v>133</v>
      </c>
      <c r="E42" s="66" t="s">
        <v>133</v>
      </c>
      <c r="F42" s="66" t="s">
        <v>133</v>
      </c>
      <c r="G42" s="68" t="s">
        <v>133</v>
      </c>
      <c r="H42" s="78" t="s">
        <v>133</v>
      </c>
      <c r="I42" s="78" t="s">
        <v>133</v>
      </c>
      <c r="J42" s="65" t="s">
        <v>46</v>
      </c>
      <c r="K42" s="66" t="s">
        <v>46</v>
      </c>
      <c r="L42" s="84" t="s">
        <v>63</v>
      </c>
      <c r="M42" s="87" t="s">
        <v>63</v>
      </c>
      <c r="N42" s="40">
        <v>97</v>
      </c>
      <c r="O42" s="39">
        <v>10</v>
      </c>
      <c r="P42" s="38">
        <v>107</v>
      </c>
      <c r="Q42" s="64" t="s">
        <v>133</v>
      </c>
      <c r="R42" s="69" t="s">
        <v>133</v>
      </c>
      <c r="S42" s="78">
        <v>69</v>
      </c>
      <c r="T42" s="52">
        <v>72</v>
      </c>
      <c r="U42" s="45">
        <v>141</v>
      </c>
      <c r="V42" s="64" t="s">
        <v>133</v>
      </c>
      <c r="W42" s="69" t="s">
        <v>133</v>
      </c>
      <c r="X42" s="78" t="s">
        <v>133</v>
      </c>
      <c r="Y42" s="52">
        <v>38</v>
      </c>
      <c r="Z42" s="45">
        <v>38</v>
      </c>
      <c r="AA42" s="64" t="s">
        <v>133</v>
      </c>
      <c r="AB42" s="43">
        <v>165</v>
      </c>
      <c r="AC42" s="44">
        <v>352</v>
      </c>
      <c r="AD42" s="52">
        <v>58</v>
      </c>
      <c r="AE42" s="45">
        <v>575</v>
      </c>
      <c r="AF42" s="46">
        <v>76</v>
      </c>
      <c r="AG42" s="43">
        <v>111</v>
      </c>
      <c r="AH42" s="43">
        <v>-5</v>
      </c>
      <c r="AI42" s="47">
        <v>27</v>
      </c>
      <c r="AJ42" s="48">
        <v>209</v>
      </c>
      <c r="AK42" s="68" t="s">
        <v>30</v>
      </c>
      <c r="AL42" s="71" t="s">
        <v>30</v>
      </c>
      <c r="AM42" s="12" t="s">
        <v>73</v>
      </c>
      <c r="AN42" s="13" t="s">
        <v>30</v>
      </c>
      <c r="AO42" s="14" t="s">
        <v>30</v>
      </c>
      <c r="AP42" s="65" t="s">
        <v>30</v>
      </c>
      <c r="AQ42" s="71" t="s">
        <v>30</v>
      </c>
      <c r="AR42" s="12" t="s">
        <v>30</v>
      </c>
      <c r="AS42" s="13" t="s">
        <v>30</v>
      </c>
      <c r="AT42" s="15" t="s">
        <v>30</v>
      </c>
      <c r="AU42" s="46">
        <v>760</v>
      </c>
      <c r="AV42" s="71" t="s">
        <v>46</v>
      </c>
      <c r="AW42" s="12" t="s">
        <v>46</v>
      </c>
      <c r="AX42" s="13" t="s">
        <v>46</v>
      </c>
      <c r="AY42" s="54">
        <v>760</v>
      </c>
      <c r="AZ42" s="121"/>
      <c r="BA42" s="121"/>
    </row>
    <row r="43" spans="1:53" ht="31.5" x14ac:dyDescent="0.15">
      <c r="A43" s="110" t="s">
        <v>66</v>
      </c>
      <c r="B43" s="112"/>
      <c r="C43" s="81" t="s">
        <v>67</v>
      </c>
      <c r="D43" s="66" t="s">
        <v>133</v>
      </c>
      <c r="E43" s="66" t="s">
        <v>133</v>
      </c>
      <c r="F43" s="66" t="s">
        <v>133</v>
      </c>
      <c r="G43" s="68" t="s">
        <v>133</v>
      </c>
      <c r="H43" s="78" t="s">
        <v>133</v>
      </c>
      <c r="I43" s="78" t="s">
        <v>133</v>
      </c>
      <c r="J43" s="65" t="s">
        <v>46</v>
      </c>
      <c r="K43" s="66" t="s">
        <v>46</v>
      </c>
      <c r="L43" s="84" t="s">
        <v>30</v>
      </c>
      <c r="M43" s="87" t="s">
        <v>30</v>
      </c>
      <c r="N43" s="82" t="s">
        <v>65</v>
      </c>
      <c r="O43" s="76" t="s">
        <v>65</v>
      </c>
      <c r="P43" s="79" t="s">
        <v>65</v>
      </c>
      <c r="Q43" s="64" t="s">
        <v>133</v>
      </c>
      <c r="R43" s="69" t="s">
        <v>133</v>
      </c>
      <c r="S43" s="78" t="s">
        <v>65</v>
      </c>
      <c r="T43" s="65" t="s">
        <v>65</v>
      </c>
      <c r="U43" s="66" t="s">
        <v>65</v>
      </c>
      <c r="V43" s="64" t="s">
        <v>133</v>
      </c>
      <c r="W43" s="69" t="s">
        <v>133</v>
      </c>
      <c r="X43" s="78" t="s">
        <v>133</v>
      </c>
      <c r="Y43" s="65" t="s">
        <v>65</v>
      </c>
      <c r="Z43" s="66" t="s">
        <v>65</v>
      </c>
      <c r="AA43" s="64" t="s">
        <v>65</v>
      </c>
      <c r="AB43" s="69" t="s">
        <v>65</v>
      </c>
      <c r="AC43" s="78" t="s">
        <v>65</v>
      </c>
      <c r="AD43" s="65" t="s">
        <v>65</v>
      </c>
      <c r="AE43" s="66" t="s">
        <v>65</v>
      </c>
      <c r="AF43" s="68" t="s">
        <v>68</v>
      </c>
      <c r="AG43" s="69" t="s">
        <v>68</v>
      </c>
      <c r="AH43" s="43">
        <v>30</v>
      </c>
      <c r="AI43" s="70" t="s">
        <v>30</v>
      </c>
      <c r="AJ43" s="48">
        <v>30</v>
      </c>
      <c r="AK43" s="68" t="s">
        <v>30</v>
      </c>
      <c r="AL43" s="71" t="s">
        <v>30</v>
      </c>
      <c r="AM43" s="12" t="s">
        <v>73</v>
      </c>
      <c r="AN43" s="13" t="s">
        <v>30</v>
      </c>
      <c r="AO43" s="14" t="s">
        <v>30</v>
      </c>
      <c r="AP43" s="65" t="s">
        <v>30</v>
      </c>
      <c r="AQ43" s="71" t="s">
        <v>30</v>
      </c>
      <c r="AR43" s="12" t="s">
        <v>30</v>
      </c>
      <c r="AS43" s="13" t="s">
        <v>30</v>
      </c>
      <c r="AT43" s="15" t="s">
        <v>30</v>
      </c>
      <c r="AU43" s="68" t="s">
        <v>46</v>
      </c>
      <c r="AV43" s="71" t="s">
        <v>46</v>
      </c>
      <c r="AW43" s="12" t="s">
        <v>46</v>
      </c>
      <c r="AX43" s="13" t="s">
        <v>46</v>
      </c>
      <c r="AY43" s="16" t="s">
        <v>46</v>
      </c>
      <c r="AZ43" s="121"/>
      <c r="BA43" s="121"/>
    </row>
    <row r="44" spans="1:53" x14ac:dyDescent="0.15">
      <c r="A44" s="110" t="s">
        <v>52</v>
      </c>
      <c r="B44" s="112"/>
      <c r="C44" s="81" t="s">
        <v>55</v>
      </c>
      <c r="D44" s="66" t="s">
        <v>133</v>
      </c>
      <c r="E44" s="66" t="s">
        <v>133</v>
      </c>
      <c r="F44" s="66" t="s">
        <v>133</v>
      </c>
      <c r="G44" s="68" t="s">
        <v>133</v>
      </c>
      <c r="H44" s="78" t="s">
        <v>133</v>
      </c>
      <c r="I44" s="78" t="s">
        <v>133</v>
      </c>
      <c r="J44" s="65" t="s">
        <v>46</v>
      </c>
      <c r="K44" s="66" t="s">
        <v>46</v>
      </c>
      <c r="L44" s="84" t="s">
        <v>63</v>
      </c>
      <c r="M44" s="87" t="s">
        <v>30</v>
      </c>
      <c r="N44" s="40">
        <v>129</v>
      </c>
      <c r="O44" s="39">
        <v>-129</v>
      </c>
      <c r="P44" s="85" t="s">
        <v>60</v>
      </c>
      <c r="Q44" s="64" t="s">
        <v>46</v>
      </c>
      <c r="R44" s="69" t="s">
        <v>46</v>
      </c>
      <c r="S44" s="78" t="s">
        <v>46</v>
      </c>
      <c r="T44" s="65" t="s">
        <v>46</v>
      </c>
      <c r="U44" s="66" t="s">
        <v>46</v>
      </c>
      <c r="V44" s="64" t="s">
        <v>46</v>
      </c>
      <c r="W44" s="69" t="s">
        <v>46</v>
      </c>
      <c r="X44" s="78" t="s">
        <v>46</v>
      </c>
      <c r="Y44" s="65" t="s">
        <v>46</v>
      </c>
      <c r="Z44" s="66" t="s">
        <v>46</v>
      </c>
      <c r="AA44" s="64" t="s">
        <v>46</v>
      </c>
      <c r="AB44" s="69" t="s">
        <v>46</v>
      </c>
      <c r="AC44" s="78" t="s">
        <v>46</v>
      </c>
      <c r="AD44" s="65" t="s">
        <v>46</v>
      </c>
      <c r="AE44" s="66" t="s">
        <v>46</v>
      </c>
      <c r="AF44" s="68" t="s">
        <v>46</v>
      </c>
      <c r="AG44" s="69" t="s">
        <v>46</v>
      </c>
      <c r="AH44" s="69" t="s">
        <v>65</v>
      </c>
      <c r="AI44" s="70" t="s">
        <v>30</v>
      </c>
      <c r="AJ44" s="68" t="s">
        <v>30</v>
      </c>
      <c r="AK44" s="68" t="s">
        <v>30</v>
      </c>
      <c r="AL44" s="71" t="s">
        <v>46</v>
      </c>
      <c r="AM44" s="12" t="s">
        <v>73</v>
      </c>
      <c r="AN44" s="13" t="s">
        <v>30</v>
      </c>
      <c r="AO44" s="14" t="s">
        <v>30</v>
      </c>
      <c r="AP44" s="65" t="s">
        <v>30</v>
      </c>
      <c r="AQ44" s="71" t="s">
        <v>46</v>
      </c>
      <c r="AR44" s="12" t="s">
        <v>30</v>
      </c>
      <c r="AS44" s="13" t="s">
        <v>30</v>
      </c>
      <c r="AT44" s="15" t="s">
        <v>30</v>
      </c>
      <c r="AU44" s="68" t="s">
        <v>46</v>
      </c>
      <c r="AV44" s="71" t="s">
        <v>46</v>
      </c>
      <c r="AW44" s="12" t="s">
        <v>46</v>
      </c>
      <c r="AX44" s="13" t="s">
        <v>46</v>
      </c>
      <c r="AY44" s="16" t="s">
        <v>46</v>
      </c>
      <c r="AZ44" s="121"/>
      <c r="BA44" s="121"/>
    </row>
    <row r="45" spans="1:53" x14ac:dyDescent="0.15">
      <c r="A45" s="110" t="s">
        <v>47</v>
      </c>
      <c r="B45" s="112"/>
      <c r="C45" s="81" t="s">
        <v>56</v>
      </c>
      <c r="D45" s="66" t="s">
        <v>133</v>
      </c>
      <c r="E45" s="66" t="s">
        <v>133</v>
      </c>
      <c r="F45" s="66" t="s">
        <v>133</v>
      </c>
      <c r="G45" s="68" t="s">
        <v>133</v>
      </c>
      <c r="H45" s="78" t="s">
        <v>133</v>
      </c>
      <c r="I45" s="78" t="s">
        <v>133</v>
      </c>
      <c r="J45" s="65" t="s">
        <v>46</v>
      </c>
      <c r="K45" s="66" t="s">
        <v>46</v>
      </c>
      <c r="L45" s="68" t="s">
        <v>133</v>
      </c>
      <c r="M45" s="78" t="s">
        <v>133</v>
      </c>
      <c r="N45" s="78" t="s">
        <v>133</v>
      </c>
      <c r="O45" s="65" t="s">
        <v>46</v>
      </c>
      <c r="P45" s="66" t="s">
        <v>46</v>
      </c>
      <c r="Q45" s="64" t="s">
        <v>133</v>
      </c>
      <c r="R45" s="69" t="s">
        <v>133</v>
      </c>
      <c r="S45" s="78" t="s">
        <v>133</v>
      </c>
      <c r="T45" s="65" t="s">
        <v>46</v>
      </c>
      <c r="U45" s="66" t="s">
        <v>46</v>
      </c>
      <c r="V45" s="64" t="s">
        <v>133</v>
      </c>
      <c r="W45" s="69" t="s">
        <v>133</v>
      </c>
      <c r="X45" s="78">
        <v>1982</v>
      </c>
      <c r="Y45" s="65">
        <v>19</v>
      </c>
      <c r="Z45" s="66">
        <v>2001</v>
      </c>
      <c r="AA45" s="64" t="s">
        <v>46</v>
      </c>
      <c r="AB45" s="69" t="s">
        <v>46</v>
      </c>
      <c r="AC45" s="78" t="s">
        <v>46</v>
      </c>
      <c r="AD45" s="65" t="s">
        <v>46</v>
      </c>
      <c r="AE45" s="66" t="s">
        <v>46</v>
      </c>
      <c r="AF45" s="68" t="s">
        <v>46</v>
      </c>
      <c r="AG45" s="69" t="s">
        <v>46</v>
      </c>
      <c r="AH45" s="69" t="s">
        <v>65</v>
      </c>
      <c r="AI45" s="70" t="s">
        <v>30</v>
      </c>
      <c r="AJ45" s="68" t="s">
        <v>30</v>
      </c>
      <c r="AK45" s="68" t="s">
        <v>30</v>
      </c>
      <c r="AL45" s="71" t="s">
        <v>46</v>
      </c>
      <c r="AM45" s="12" t="s">
        <v>73</v>
      </c>
      <c r="AN45" s="13" t="s">
        <v>30</v>
      </c>
      <c r="AO45" s="14" t="s">
        <v>30</v>
      </c>
      <c r="AP45" s="65" t="s">
        <v>30</v>
      </c>
      <c r="AQ45" s="71" t="s">
        <v>46</v>
      </c>
      <c r="AR45" s="12" t="s">
        <v>30</v>
      </c>
      <c r="AS45" s="13" t="s">
        <v>30</v>
      </c>
      <c r="AT45" s="15" t="s">
        <v>30</v>
      </c>
      <c r="AU45" s="68" t="s">
        <v>46</v>
      </c>
      <c r="AV45" s="71" t="s">
        <v>46</v>
      </c>
      <c r="AW45" s="12" t="s">
        <v>46</v>
      </c>
      <c r="AX45" s="13" t="s">
        <v>46</v>
      </c>
      <c r="AY45" s="16" t="s">
        <v>46</v>
      </c>
      <c r="AZ45" s="121"/>
      <c r="BA45" s="121"/>
    </row>
    <row r="46" spans="1:53" x14ac:dyDescent="0.15">
      <c r="A46" s="110" t="s">
        <v>142</v>
      </c>
      <c r="B46" s="112"/>
      <c r="C46" s="81" t="s">
        <v>16</v>
      </c>
      <c r="D46" s="66" t="s">
        <v>133</v>
      </c>
      <c r="E46" s="66" t="s">
        <v>133</v>
      </c>
      <c r="F46" s="66" t="s">
        <v>133</v>
      </c>
      <c r="G46" s="68" t="s">
        <v>133</v>
      </c>
      <c r="H46" s="78" t="s">
        <v>133</v>
      </c>
      <c r="I46" s="78" t="s">
        <v>133</v>
      </c>
      <c r="J46" s="65" t="s">
        <v>46</v>
      </c>
      <c r="K46" s="66" t="s">
        <v>46</v>
      </c>
      <c r="L46" s="68" t="s">
        <v>133</v>
      </c>
      <c r="M46" s="78" t="s">
        <v>133</v>
      </c>
      <c r="N46" s="78" t="s">
        <v>133</v>
      </c>
      <c r="O46" s="65" t="s">
        <v>46</v>
      </c>
      <c r="P46" s="66" t="s">
        <v>46</v>
      </c>
      <c r="Q46" s="64" t="s">
        <v>133</v>
      </c>
      <c r="R46" s="69" t="s">
        <v>133</v>
      </c>
      <c r="S46" s="78" t="s">
        <v>133</v>
      </c>
      <c r="T46" s="65" t="s">
        <v>46</v>
      </c>
      <c r="U46" s="66" t="s">
        <v>46</v>
      </c>
      <c r="V46" s="64" t="s">
        <v>133</v>
      </c>
      <c r="W46" s="69" t="s">
        <v>133</v>
      </c>
      <c r="X46" s="78" t="s">
        <v>133</v>
      </c>
      <c r="Y46" s="65" t="s">
        <v>46</v>
      </c>
      <c r="Z46" s="66" t="s">
        <v>46</v>
      </c>
      <c r="AA46" s="64" t="s">
        <v>133</v>
      </c>
      <c r="AB46" s="43">
        <v>185</v>
      </c>
      <c r="AC46" s="78" t="s">
        <v>133</v>
      </c>
      <c r="AD46" s="52">
        <v>2</v>
      </c>
      <c r="AE46" s="45">
        <v>187</v>
      </c>
      <c r="AF46" s="68" t="s">
        <v>133</v>
      </c>
      <c r="AG46" s="69" t="s">
        <v>133</v>
      </c>
      <c r="AH46" s="69">
        <v>808</v>
      </c>
      <c r="AI46" s="70" t="s">
        <v>30</v>
      </c>
      <c r="AJ46" s="48">
        <v>808</v>
      </c>
      <c r="AK46" s="68" t="s">
        <v>30</v>
      </c>
      <c r="AL46" s="71" t="s">
        <v>133</v>
      </c>
      <c r="AM46" s="49">
        <v>745</v>
      </c>
      <c r="AN46" s="13" t="s">
        <v>30</v>
      </c>
      <c r="AO46" s="51">
        <v>745</v>
      </c>
      <c r="AP46" s="65" t="s">
        <v>30</v>
      </c>
      <c r="AQ46" s="71" t="s">
        <v>30</v>
      </c>
      <c r="AR46" s="12" t="s">
        <v>30</v>
      </c>
      <c r="AS46" s="13" t="s">
        <v>30</v>
      </c>
      <c r="AT46" s="15" t="s">
        <v>30</v>
      </c>
      <c r="AU46" s="68" t="s">
        <v>46</v>
      </c>
      <c r="AV46" s="71" t="s">
        <v>46</v>
      </c>
      <c r="AW46" s="12" t="s">
        <v>46</v>
      </c>
      <c r="AX46" s="13" t="s">
        <v>46</v>
      </c>
      <c r="AY46" s="16" t="s">
        <v>46</v>
      </c>
      <c r="AZ46" s="121"/>
      <c r="BA46" s="121"/>
    </row>
    <row r="47" spans="1:53" x14ac:dyDescent="0.15">
      <c r="A47" s="110" t="s">
        <v>143</v>
      </c>
      <c r="B47" s="112"/>
      <c r="C47" s="81" t="s">
        <v>18</v>
      </c>
      <c r="D47" s="66" t="s">
        <v>133</v>
      </c>
      <c r="E47" s="66" t="s">
        <v>133</v>
      </c>
      <c r="F47" s="66" t="s">
        <v>133</v>
      </c>
      <c r="G47" s="68" t="s">
        <v>133</v>
      </c>
      <c r="H47" s="78" t="s">
        <v>133</v>
      </c>
      <c r="I47" s="78" t="s">
        <v>133</v>
      </c>
      <c r="J47" s="65" t="s">
        <v>46</v>
      </c>
      <c r="K47" s="66" t="s">
        <v>46</v>
      </c>
      <c r="L47" s="68" t="s">
        <v>133</v>
      </c>
      <c r="M47" s="78" t="s">
        <v>133</v>
      </c>
      <c r="N47" s="78" t="s">
        <v>133</v>
      </c>
      <c r="O47" s="65" t="s">
        <v>46</v>
      </c>
      <c r="P47" s="66" t="s">
        <v>46</v>
      </c>
      <c r="Q47" s="64" t="s">
        <v>133</v>
      </c>
      <c r="R47" s="69" t="s">
        <v>133</v>
      </c>
      <c r="S47" s="78" t="s">
        <v>133</v>
      </c>
      <c r="T47" s="65" t="s">
        <v>46</v>
      </c>
      <c r="U47" s="66" t="s">
        <v>46</v>
      </c>
      <c r="V47" s="64" t="s">
        <v>133</v>
      </c>
      <c r="W47" s="69" t="s">
        <v>133</v>
      </c>
      <c r="X47" s="78" t="s">
        <v>133</v>
      </c>
      <c r="Y47" s="65" t="s">
        <v>46</v>
      </c>
      <c r="Z47" s="66" t="s">
        <v>46</v>
      </c>
      <c r="AA47" s="64" t="s">
        <v>133</v>
      </c>
      <c r="AB47" s="43">
        <v>1334</v>
      </c>
      <c r="AC47" s="78" t="s">
        <v>133</v>
      </c>
      <c r="AD47" s="52">
        <v>2</v>
      </c>
      <c r="AE47" s="45">
        <v>1336</v>
      </c>
      <c r="AF47" s="68" t="s">
        <v>133</v>
      </c>
      <c r="AG47" s="69" t="s">
        <v>133</v>
      </c>
      <c r="AH47" s="69" t="s">
        <v>65</v>
      </c>
      <c r="AI47" s="70" t="s">
        <v>30</v>
      </c>
      <c r="AJ47" s="68" t="s">
        <v>30</v>
      </c>
      <c r="AK47" s="68" t="s">
        <v>30</v>
      </c>
      <c r="AL47" s="71" t="s">
        <v>133</v>
      </c>
      <c r="AM47" s="12" t="s">
        <v>73</v>
      </c>
      <c r="AN47" s="13" t="s">
        <v>30</v>
      </c>
      <c r="AO47" s="14" t="s">
        <v>30</v>
      </c>
      <c r="AP47" s="65" t="s">
        <v>30</v>
      </c>
      <c r="AQ47" s="71" t="s">
        <v>30</v>
      </c>
      <c r="AR47" s="12" t="s">
        <v>30</v>
      </c>
      <c r="AS47" s="13" t="s">
        <v>30</v>
      </c>
      <c r="AT47" s="15" t="s">
        <v>30</v>
      </c>
      <c r="AU47" s="68" t="s">
        <v>46</v>
      </c>
      <c r="AV47" s="71" t="s">
        <v>46</v>
      </c>
      <c r="AW47" s="12" t="s">
        <v>46</v>
      </c>
      <c r="AX47" s="13" t="s">
        <v>46</v>
      </c>
      <c r="AY47" s="16" t="s">
        <v>46</v>
      </c>
      <c r="AZ47" s="121"/>
      <c r="BA47" s="121"/>
    </row>
    <row r="48" spans="1:53" x14ac:dyDescent="0.15">
      <c r="A48" s="110" t="s">
        <v>39</v>
      </c>
      <c r="B48" s="112"/>
      <c r="C48" s="81" t="s">
        <v>26</v>
      </c>
      <c r="D48" s="66" t="s">
        <v>133</v>
      </c>
      <c r="E48" s="66" t="s">
        <v>133</v>
      </c>
      <c r="F48" s="66" t="s">
        <v>133</v>
      </c>
      <c r="G48" s="68" t="s">
        <v>133</v>
      </c>
      <c r="H48" s="78" t="s">
        <v>133</v>
      </c>
      <c r="I48" s="78" t="s">
        <v>133</v>
      </c>
      <c r="J48" s="65" t="s">
        <v>133</v>
      </c>
      <c r="K48" s="66" t="s">
        <v>133</v>
      </c>
      <c r="L48" s="68" t="s">
        <v>133</v>
      </c>
      <c r="M48" s="78" t="s">
        <v>133</v>
      </c>
      <c r="N48" s="78" t="s">
        <v>133</v>
      </c>
      <c r="O48" s="65" t="s">
        <v>133</v>
      </c>
      <c r="P48" s="66" t="s">
        <v>133</v>
      </c>
      <c r="Q48" s="64" t="s">
        <v>133</v>
      </c>
      <c r="R48" s="69" t="s">
        <v>133</v>
      </c>
      <c r="S48" s="78" t="s">
        <v>133</v>
      </c>
      <c r="T48" s="69" t="s">
        <v>133</v>
      </c>
      <c r="U48" s="66" t="s">
        <v>133</v>
      </c>
      <c r="V48" s="64" t="s">
        <v>133</v>
      </c>
      <c r="W48" s="69" t="s">
        <v>133</v>
      </c>
      <c r="X48" s="78" t="s">
        <v>133</v>
      </c>
      <c r="Y48" s="69" t="s">
        <v>133</v>
      </c>
      <c r="Z48" s="66" t="s">
        <v>133</v>
      </c>
      <c r="AA48" s="64" t="s">
        <v>133</v>
      </c>
      <c r="AB48" s="69" t="s">
        <v>133</v>
      </c>
      <c r="AC48" s="78" t="s">
        <v>133</v>
      </c>
      <c r="AD48" s="69" t="s">
        <v>133</v>
      </c>
      <c r="AE48" s="66" t="s">
        <v>133</v>
      </c>
      <c r="AF48" s="46">
        <v>122</v>
      </c>
      <c r="AG48" s="43">
        <v>32</v>
      </c>
      <c r="AH48" s="43">
        <v>23</v>
      </c>
      <c r="AI48" s="47">
        <v>11414</v>
      </c>
      <c r="AJ48" s="48">
        <v>11591</v>
      </c>
      <c r="AK48" s="68" t="s">
        <v>30</v>
      </c>
      <c r="AL48" s="49">
        <v>1269</v>
      </c>
      <c r="AM48" s="49">
        <v>187</v>
      </c>
      <c r="AN48" s="50">
        <v>364</v>
      </c>
      <c r="AO48" s="51">
        <v>1820</v>
      </c>
      <c r="AP48" s="65" t="s">
        <v>30</v>
      </c>
      <c r="AQ48" s="71" t="s">
        <v>30</v>
      </c>
      <c r="AR48" s="12" t="s">
        <v>30</v>
      </c>
      <c r="AS48" s="50">
        <v>189</v>
      </c>
      <c r="AT48" s="53">
        <v>189</v>
      </c>
      <c r="AU48" s="68" t="s">
        <v>46</v>
      </c>
      <c r="AV48" s="71" t="s">
        <v>46</v>
      </c>
      <c r="AW48" s="12" t="s">
        <v>46</v>
      </c>
      <c r="AX48" s="72" t="s">
        <v>46</v>
      </c>
      <c r="AY48" s="75" t="s">
        <v>46</v>
      </c>
      <c r="AZ48" s="121"/>
      <c r="BA48" s="121"/>
    </row>
    <row r="49" spans="1:53" x14ac:dyDescent="0.15">
      <c r="A49" s="110" t="s">
        <v>31</v>
      </c>
      <c r="B49" s="112"/>
      <c r="C49" s="81" t="s">
        <v>40</v>
      </c>
      <c r="D49" s="66" t="s">
        <v>133</v>
      </c>
      <c r="E49" s="66" t="s">
        <v>133</v>
      </c>
      <c r="F49" s="66" t="s">
        <v>133</v>
      </c>
      <c r="G49" s="68" t="s">
        <v>133</v>
      </c>
      <c r="H49" s="78" t="s">
        <v>133</v>
      </c>
      <c r="I49" s="78" t="s">
        <v>133</v>
      </c>
      <c r="J49" s="65" t="s">
        <v>133</v>
      </c>
      <c r="K49" s="66" t="s">
        <v>46</v>
      </c>
      <c r="L49" s="68" t="s">
        <v>133</v>
      </c>
      <c r="M49" s="78" t="s">
        <v>133</v>
      </c>
      <c r="N49" s="78" t="s">
        <v>133</v>
      </c>
      <c r="O49" s="65" t="s">
        <v>133</v>
      </c>
      <c r="P49" s="66" t="s">
        <v>46</v>
      </c>
      <c r="Q49" s="64" t="s">
        <v>133</v>
      </c>
      <c r="R49" s="69" t="s">
        <v>133</v>
      </c>
      <c r="S49" s="78" t="s">
        <v>133</v>
      </c>
      <c r="T49" s="67" t="s">
        <v>133</v>
      </c>
      <c r="U49" s="66" t="s">
        <v>46</v>
      </c>
      <c r="V49" s="64" t="s">
        <v>133</v>
      </c>
      <c r="W49" s="69" t="s">
        <v>133</v>
      </c>
      <c r="X49" s="78" t="s">
        <v>133</v>
      </c>
      <c r="Y49" s="65">
        <v>3392</v>
      </c>
      <c r="Z49" s="66">
        <v>3392</v>
      </c>
      <c r="AA49" s="64" t="s">
        <v>133</v>
      </c>
      <c r="AB49" s="69" t="s">
        <v>133</v>
      </c>
      <c r="AC49" s="78" t="s">
        <v>133</v>
      </c>
      <c r="AD49" s="65">
        <v>2947</v>
      </c>
      <c r="AE49" s="66">
        <v>2947</v>
      </c>
      <c r="AF49" s="68" t="s">
        <v>46</v>
      </c>
      <c r="AG49" s="69" t="s">
        <v>46</v>
      </c>
      <c r="AH49" s="69" t="s">
        <v>65</v>
      </c>
      <c r="AI49" s="70" t="s">
        <v>30</v>
      </c>
      <c r="AJ49" s="68" t="s">
        <v>30</v>
      </c>
      <c r="AK49" s="68" t="s">
        <v>30</v>
      </c>
      <c r="AL49" s="71" t="s">
        <v>46</v>
      </c>
      <c r="AM49" s="12" t="s">
        <v>73</v>
      </c>
      <c r="AN49" s="13" t="s">
        <v>30</v>
      </c>
      <c r="AO49" s="14" t="s">
        <v>30</v>
      </c>
      <c r="AP49" s="65" t="s">
        <v>30</v>
      </c>
      <c r="AQ49" s="71" t="s">
        <v>30</v>
      </c>
      <c r="AR49" s="12" t="s">
        <v>30</v>
      </c>
      <c r="AS49" s="13" t="s">
        <v>30</v>
      </c>
      <c r="AT49" s="15" t="s">
        <v>30</v>
      </c>
      <c r="AU49" s="68" t="s">
        <v>46</v>
      </c>
      <c r="AV49" s="71" t="s">
        <v>46</v>
      </c>
      <c r="AW49" s="12" t="s">
        <v>46</v>
      </c>
      <c r="AX49" s="13" t="s">
        <v>46</v>
      </c>
      <c r="AY49" s="16" t="s">
        <v>46</v>
      </c>
      <c r="AZ49" s="121"/>
      <c r="BA49" s="121"/>
    </row>
    <row r="50" spans="1:53" x14ac:dyDescent="0.15">
      <c r="A50" s="110" t="s">
        <v>81</v>
      </c>
      <c r="B50" s="112"/>
      <c r="C50" s="81" t="s">
        <v>80</v>
      </c>
      <c r="D50" s="66" t="s">
        <v>133</v>
      </c>
      <c r="E50" s="66" t="s">
        <v>133</v>
      </c>
      <c r="F50" s="66" t="s">
        <v>133</v>
      </c>
      <c r="G50" s="68" t="s">
        <v>133</v>
      </c>
      <c r="H50" s="78" t="s">
        <v>133</v>
      </c>
      <c r="I50" s="78" t="s">
        <v>133</v>
      </c>
      <c r="J50" s="65" t="s">
        <v>133</v>
      </c>
      <c r="K50" s="66" t="s">
        <v>46</v>
      </c>
      <c r="L50" s="68" t="s">
        <v>133</v>
      </c>
      <c r="M50" s="78" t="s">
        <v>133</v>
      </c>
      <c r="N50" s="78" t="s">
        <v>133</v>
      </c>
      <c r="O50" s="65" t="s">
        <v>133</v>
      </c>
      <c r="P50" s="66" t="s">
        <v>46</v>
      </c>
      <c r="Q50" s="64" t="s">
        <v>133</v>
      </c>
      <c r="R50" s="69" t="s">
        <v>133</v>
      </c>
      <c r="S50" s="78" t="s">
        <v>133</v>
      </c>
      <c r="T50" s="67" t="s">
        <v>133</v>
      </c>
      <c r="U50" s="66" t="s">
        <v>46</v>
      </c>
      <c r="V50" s="64" t="s">
        <v>133</v>
      </c>
      <c r="W50" s="69" t="s">
        <v>133</v>
      </c>
      <c r="X50" s="78" t="s">
        <v>133</v>
      </c>
      <c r="Y50" s="69" t="s">
        <v>133</v>
      </c>
      <c r="Z50" s="66" t="s">
        <v>133</v>
      </c>
      <c r="AA50" s="64" t="s">
        <v>133</v>
      </c>
      <c r="AB50" s="69" t="s">
        <v>133</v>
      </c>
      <c r="AC50" s="78" t="s">
        <v>133</v>
      </c>
      <c r="AD50" s="69" t="s">
        <v>133</v>
      </c>
      <c r="AE50" s="66" t="s">
        <v>133</v>
      </c>
      <c r="AF50" s="68" t="s">
        <v>46</v>
      </c>
      <c r="AG50" s="69" t="s">
        <v>46</v>
      </c>
      <c r="AH50" s="69" t="s">
        <v>30</v>
      </c>
      <c r="AI50" s="70" t="s">
        <v>30</v>
      </c>
      <c r="AJ50" s="68" t="s">
        <v>30</v>
      </c>
      <c r="AK50" s="68" t="s">
        <v>30</v>
      </c>
      <c r="AL50" s="71" t="s">
        <v>46</v>
      </c>
      <c r="AM50" s="12" t="s">
        <v>30</v>
      </c>
      <c r="AN50" s="13" t="s">
        <v>30</v>
      </c>
      <c r="AO50" s="14" t="s">
        <v>30</v>
      </c>
      <c r="AP50" s="65" t="s">
        <v>30</v>
      </c>
      <c r="AQ50" s="49">
        <v>790</v>
      </c>
      <c r="AR50" s="12" t="s">
        <v>30</v>
      </c>
      <c r="AS50" s="50">
        <v>419</v>
      </c>
      <c r="AT50" s="53">
        <v>1209</v>
      </c>
      <c r="AU50" s="68" t="s">
        <v>46</v>
      </c>
      <c r="AV50" s="71" t="s">
        <v>46</v>
      </c>
      <c r="AW50" s="12" t="s">
        <v>46</v>
      </c>
      <c r="AX50" s="72" t="s">
        <v>46</v>
      </c>
      <c r="AY50" s="75" t="s">
        <v>46</v>
      </c>
      <c r="AZ50" s="121"/>
      <c r="BA50" s="121"/>
    </row>
    <row r="51" spans="1:53" x14ac:dyDescent="0.15">
      <c r="A51" s="110" t="s">
        <v>48</v>
      </c>
      <c r="B51" s="112"/>
      <c r="C51" s="81" t="s">
        <v>57</v>
      </c>
      <c r="D51" s="66" t="s">
        <v>133</v>
      </c>
      <c r="E51" s="66" t="s">
        <v>133</v>
      </c>
      <c r="F51" s="66" t="s">
        <v>133</v>
      </c>
      <c r="G51" s="68" t="s">
        <v>46</v>
      </c>
      <c r="H51" s="78" t="s">
        <v>46</v>
      </c>
      <c r="I51" s="78" t="s">
        <v>46</v>
      </c>
      <c r="J51" s="65" t="s">
        <v>46</v>
      </c>
      <c r="K51" s="66" t="s">
        <v>46</v>
      </c>
      <c r="L51" s="68" t="s">
        <v>46</v>
      </c>
      <c r="M51" s="78" t="s">
        <v>46</v>
      </c>
      <c r="N51" s="78" t="s">
        <v>46</v>
      </c>
      <c r="O51" s="65" t="s">
        <v>46</v>
      </c>
      <c r="P51" s="66" t="s">
        <v>46</v>
      </c>
      <c r="Q51" s="64" t="s">
        <v>46</v>
      </c>
      <c r="R51" s="69" t="s">
        <v>46</v>
      </c>
      <c r="S51" s="78" t="s">
        <v>46</v>
      </c>
      <c r="T51" s="67" t="s">
        <v>46</v>
      </c>
      <c r="U51" s="66" t="s">
        <v>46</v>
      </c>
      <c r="V51" s="64" t="s">
        <v>46</v>
      </c>
      <c r="W51" s="69" t="s">
        <v>46</v>
      </c>
      <c r="X51" s="78" t="s">
        <v>46</v>
      </c>
      <c r="Y51" s="65">
        <v>3205</v>
      </c>
      <c r="Z51" s="66">
        <v>3205</v>
      </c>
      <c r="AA51" s="64" t="s">
        <v>46</v>
      </c>
      <c r="AB51" s="69" t="s">
        <v>46</v>
      </c>
      <c r="AC51" s="78" t="s">
        <v>46</v>
      </c>
      <c r="AD51" s="65" t="s">
        <v>46</v>
      </c>
      <c r="AE51" s="66" t="s">
        <v>46</v>
      </c>
      <c r="AF51" s="68" t="s">
        <v>46</v>
      </c>
      <c r="AG51" s="69" t="s">
        <v>46</v>
      </c>
      <c r="AH51" s="69" t="s">
        <v>65</v>
      </c>
      <c r="AI51" s="70" t="s">
        <v>30</v>
      </c>
      <c r="AJ51" s="68" t="s">
        <v>30</v>
      </c>
      <c r="AK51" s="68" t="s">
        <v>30</v>
      </c>
      <c r="AL51" s="71" t="s">
        <v>46</v>
      </c>
      <c r="AM51" s="12" t="s">
        <v>73</v>
      </c>
      <c r="AN51" s="13" t="s">
        <v>30</v>
      </c>
      <c r="AO51" s="14" t="s">
        <v>30</v>
      </c>
      <c r="AP51" s="65" t="s">
        <v>30</v>
      </c>
      <c r="AQ51" s="71" t="s">
        <v>30</v>
      </c>
      <c r="AR51" s="12" t="s">
        <v>30</v>
      </c>
      <c r="AS51" s="13" t="s">
        <v>30</v>
      </c>
      <c r="AT51" s="15" t="s">
        <v>30</v>
      </c>
      <c r="AU51" s="68" t="s">
        <v>46</v>
      </c>
      <c r="AV51" s="71" t="s">
        <v>46</v>
      </c>
      <c r="AW51" s="12" t="s">
        <v>46</v>
      </c>
      <c r="AX51" s="13" t="s">
        <v>46</v>
      </c>
      <c r="AY51" s="16" t="s">
        <v>46</v>
      </c>
      <c r="AZ51" s="121"/>
      <c r="BA51" s="121"/>
    </row>
    <row r="52" spans="1:53" s="17" customFormat="1" x14ac:dyDescent="0.15">
      <c r="A52" s="110" t="s">
        <v>74</v>
      </c>
      <c r="B52" s="112"/>
      <c r="C52" s="81" t="s">
        <v>75</v>
      </c>
      <c r="D52" s="66" t="s">
        <v>133</v>
      </c>
      <c r="E52" s="66" t="s">
        <v>133</v>
      </c>
      <c r="F52" s="66" t="s">
        <v>133</v>
      </c>
      <c r="G52" s="68" t="s">
        <v>133</v>
      </c>
      <c r="H52" s="78" t="s">
        <v>133</v>
      </c>
      <c r="I52" s="78" t="s">
        <v>133</v>
      </c>
      <c r="J52" s="65" t="s">
        <v>133</v>
      </c>
      <c r="K52" s="66" t="s">
        <v>46</v>
      </c>
      <c r="L52" s="68" t="s">
        <v>133</v>
      </c>
      <c r="M52" s="78" t="s">
        <v>133</v>
      </c>
      <c r="N52" s="78" t="s">
        <v>133</v>
      </c>
      <c r="O52" s="65" t="s">
        <v>133</v>
      </c>
      <c r="P52" s="66" t="s">
        <v>46</v>
      </c>
      <c r="Q52" s="64" t="s">
        <v>133</v>
      </c>
      <c r="R52" s="69" t="s">
        <v>133</v>
      </c>
      <c r="S52" s="78" t="s">
        <v>133</v>
      </c>
      <c r="T52" s="65" t="s">
        <v>133</v>
      </c>
      <c r="U52" s="66" t="s">
        <v>46</v>
      </c>
      <c r="V52" s="64" t="s">
        <v>133</v>
      </c>
      <c r="W52" s="69" t="s">
        <v>133</v>
      </c>
      <c r="X52" s="78" t="s">
        <v>133</v>
      </c>
      <c r="Y52" s="65" t="s">
        <v>133</v>
      </c>
      <c r="Z52" s="66" t="s">
        <v>46</v>
      </c>
      <c r="AA52" s="42">
        <v>1231</v>
      </c>
      <c r="AB52" s="69" t="s">
        <v>133</v>
      </c>
      <c r="AC52" s="78" t="s">
        <v>133</v>
      </c>
      <c r="AD52" s="65" t="s">
        <v>133</v>
      </c>
      <c r="AE52" s="45">
        <v>1231</v>
      </c>
      <c r="AF52" s="68" t="s">
        <v>46</v>
      </c>
      <c r="AG52" s="43">
        <v>17256</v>
      </c>
      <c r="AH52" s="69" t="s">
        <v>30</v>
      </c>
      <c r="AI52" s="70" t="s">
        <v>30</v>
      </c>
      <c r="AJ52" s="88">
        <v>17256</v>
      </c>
      <c r="AK52" s="68" t="s">
        <v>30</v>
      </c>
      <c r="AL52" s="71" t="s">
        <v>46</v>
      </c>
      <c r="AM52" s="49">
        <v>4660</v>
      </c>
      <c r="AN52" s="50">
        <v>2156</v>
      </c>
      <c r="AO52" s="51">
        <v>6816</v>
      </c>
      <c r="AP52" s="65" t="s">
        <v>30</v>
      </c>
      <c r="AQ52" s="49">
        <v>467</v>
      </c>
      <c r="AR52" s="49">
        <v>975</v>
      </c>
      <c r="AS52" s="50">
        <v>630</v>
      </c>
      <c r="AT52" s="53">
        <v>2072</v>
      </c>
      <c r="AU52" s="68" t="s">
        <v>46</v>
      </c>
      <c r="AV52" s="49">
        <v>1790</v>
      </c>
      <c r="AW52" s="49">
        <v>4913</v>
      </c>
      <c r="AX52" s="50">
        <v>219</v>
      </c>
      <c r="AY52" s="54">
        <v>6922</v>
      </c>
      <c r="AZ52" s="121"/>
      <c r="BA52" s="121"/>
    </row>
    <row r="53" spans="1:53" x14ac:dyDescent="0.15">
      <c r="A53" s="110" t="s">
        <v>144</v>
      </c>
      <c r="B53" s="112"/>
      <c r="C53" s="81" t="s">
        <v>27</v>
      </c>
      <c r="D53" s="66" t="s">
        <v>133</v>
      </c>
      <c r="E53" s="66" t="s">
        <v>133</v>
      </c>
      <c r="F53" s="66" t="s">
        <v>133</v>
      </c>
      <c r="G53" s="68" t="s">
        <v>133</v>
      </c>
      <c r="H53" s="78" t="s">
        <v>133</v>
      </c>
      <c r="I53" s="78" t="s">
        <v>133</v>
      </c>
      <c r="J53" s="65" t="s">
        <v>133</v>
      </c>
      <c r="K53" s="66" t="s">
        <v>133</v>
      </c>
      <c r="L53" s="68" t="s">
        <v>133</v>
      </c>
      <c r="M53" s="78" t="s">
        <v>133</v>
      </c>
      <c r="N53" s="78" t="s">
        <v>133</v>
      </c>
      <c r="O53" s="65" t="s">
        <v>133</v>
      </c>
      <c r="P53" s="66" t="s">
        <v>133</v>
      </c>
      <c r="Q53" s="64" t="s">
        <v>133</v>
      </c>
      <c r="R53" s="69" t="s">
        <v>133</v>
      </c>
      <c r="S53" s="78" t="s">
        <v>133</v>
      </c>
      <c r="T53" s="65" t="s">
        <v>133</v>
      </c>
      <c r="U53" s="66" t="s">
        <v>133</v>
      </c>
      <c r="V53" s="64" t="s">
        <v>133</v>
      </c>
      <c r="W53" s="69" t="s">
        <v>133</v>
      </c>
      <c r="X53" s="78" t="s">
        <v>133</v>
      </c>
      <c r="Y53" s="65" t="s">
        <v>133</v>
      </c>
      <c r="Z53" s="66" t="s">
        <v>133</v>
      </c>
      <c r="AA53" s="64" t="s">
        <v>133</v>
      </c>
      <c r="AB53" s="69" t="s">
        <v>133</v>
      </c>
      <c r="AC53" s="78" t="s">
        <v>133</v>
      </c>
      <c r="AD53" s="65" t="s">
        <v>133</v>
      </c>
      <c r="AE53" s="66" t="s">
        <v>133</v>
      </c>
      <c r="AF53" s="46">
        <v>700</v>
      </c>
      <c r="AG53" s="69" t="s">
        <v>46</v>
      </c>
      <c r="AH53" s="69" t="s">
        <v>65</v>
      </c>
      <c r="AI53" s="70" t="s">
        <v>30</v>
      </c>
      <c r="AJ53" s="48">
        <v>700</v>
      </c>
      <c r="AK53" s="68" t="s">
        <v>30</v>
      </c>
      <c r="AL53" s="71" t="s">
        <v>46</v>
      </c>
      <c r="AM53" s="12" t="s">
        <v>73</v>
      </c>
      <c r="AN53" s="13" t="s">
        <v>30</v>
      </c>
      <c r="AO53" s="14" t="s">
        <v>30</v>
      </c>
      <c r="AP53" s="65" t="s">
        <v>30</v>
      </c>
      <c r="AQ53" s="71" t="s">
        <v>30</v>
      </c>
      <c r="AR53" s="12" t="s">
        <v>30</v>
      </c>
      <c r="AS53" s="13" t="s">
        <v>30</v>
      </c>
      <c r="AT53" s="15" t="s">
        <v>30</v>
      </c>
      <c r="AU53" s="68" t="s">
        <v>46</v>
      </c>
      <c r="AV53" s="71" t="s">
        <v>46</v>
      </c>
      <c r="AW53" s="12" t="s">
        <v>46</v>
      </c>
      <c r="AX53" s="72" t="s">
        <v>46</v>
      </c>
      <c r="AY53" s="16" t="s">
        <v>46</v>
      </c>
      <c r="AZ53" s="121"/>
      <c r="BA53" s="121"/>
    </row>
    <row r="54" spans="1:53" x14ac:dyDescent="0.15">
      <c r="A54" s="110" t="s">
        <v>145</v>
      </c>
      <c r="B54" s="112"/>
      <c r="C54" s="81" t="s">
        <v>19</v>
      </c>
      <c r="D54" s="66" t="s">
        <v>133</v>
      </c>
      <c r="E54" s="66" t="s">
        <v>133</v>
      </c>
      <c r="F54" s="66" t="s">
        <v>133</v>
      </c>
      <c r="G54" s="68" t="s">
        <v>133</v>
      </c>
      <c r="H54" s="78" t="s">
        <v>133</v>
      </c>
      <c r="I54" s="78" t="s">
        <v>133</v>
      </c>
      <c r="J54" s="65" t="s">
        <v>133</v>
      </c>
      <c r="K54" s="66" t="s">
        <v>133</v>
      </c>
      <c r="L54" s="68" t="s">
        <v>133</v>
      </c>
      <c r="M54" s="78" t="s">
        <v>133</v>
      </c>
      <c r="N54" s="78" t="s">
        <v>133</v>
      </c>
      <c r="O54" s="65" t="s">
        <v>133</v>
      </c>
      <c r="P54" s="66" t="s">
        <v>133</v>
      </c>
      <c r="Q54" s="64">
        <v>310</v>
      </c>
      <c r="R54" s="69" t="s">
        <v>133</v>
      </c>
      <c r="S54" s="78" t="s">
        <v>133</v>
      </c>
      <c r="T54" s="65" t="s">
        <v>133</v>
      </c>
      <c r="U54" s="66">
        <v>310</v>
      </c>
      <c r="V54" s="64" t="s">
        <v>133</v>
      </c>
      <c r="W54" s="69" t="s">
        <v>133</v>
      </c>
      <c r="X54" s="78" t="s">
        <v>133</v>
      </c>
      <c r="Y54" s="65" t="s">
        <v>133</v>
      </c>
      <c r="Z54" s="66" t="s">
        <v>133</v>
      </c>
      <c r="AA54" s="64" t="s">
        <v>133</v>
      </c>
      <c r="AB54" s="69" t="s">
        <v>133</v>
      </c>
      <c r="AC54" s="78" t="s">
        <v>133</v>
      </c>
      <c r="AD54" s="65" t="s">
        <v>133</v>
      </c>
      <c r="AE54" s="66" t="s">
        <v>133</v>
      </c>
      <c r="AF54" s="68" t="s">
        <v>133</v>
      </c>
      <c r="AG54" s="69" t="s">
        <v>133</v>
      </c>
      <c r="AH54" s="69" t="s">
        <v>65</v>
      </c>
      <c r="AI54" s="70" t="s">
        <v>30</v>
      </c>
      <c r="AJ54" s="68" t="s">
        <v>30</v>
      </c>
      <c r="AK54" s="68" t="s">
        <v>30</v>
      </c>
      <c r="AL54" s="71" t="s">
        <v>133</v>
      </c>
      <c r="AM54" s="12" t="s">
        <v>73</v>
      </c>
      <c r="AN54" s="13" t="s">
        <v>30</v>
      </c>
      <c r="AO54" s="14" t="s">
        <v>30</v>
      </c>
      <c r="AP54" s="65" t="s">
        <v>30</v>
      </c>
      <c r="AQ54" s="71" t="s">
        <v>30</v>
      </c>
      <c r="AR54" s="12" t="s">
        <v>30</v>
      </c>
      <c r="AS54" s="13" t="s">
        <v>30</v>
      </c>
      <c r="AT54" s="15" t="s">
        <v>30</v>
      </c>
      <c r="AU54" s="68" t="s">
        <v>46</v>
      </c>
      <c r="AV54" s="71" t="s">
        <v>46</v>
      </c>
      <c r="AW54" s="12" t="s">
        <v>46</v>
      </c>
      <c r="AX54" s="50">
        <v>308</v>
      </c>
      <c r="AY54" s="54">
        <v>308</v>
      </c>
      <c r="AZ54" s="121"/>
      <c r="BA54" s="121"/>
    </row>
    <row r="55" spans="1:53" x14ac:dyDescent="0.15">
      <c r="A55" s="110" t="s">
        <v>146</v>
      </c>
      <c r="B55" s="117"/>
      <c r="C55" s="81" t="s">
        <v>23</v>
      </c>
      <c r="D55" s="38">
        <v>3376</v>
      </c>
      <c r="E55" s="38">
        <v>3565</v>
      </c>
      <c r="F55" s="38">
        <v>6941</v>
      </c>
      <c r="G55" s="39">
        <v>439</v>
      </c>
      <c r="H55" s="40">
        <v>439</v>
      </c>
      <c r="I55" s="40">
        <v>438</v>
      </c>
      <c r="J55" s="39">
        <v>439</v>
      </c>
      <c r="K55" s="38">
        <v>1755</v>
      </c>
      <c r="L55" s="41">
        <v>125</v>
      </c>
      <c r="M55" s="40">
        <v>124</v>
      </c>
      <c r="N55" s="40">
        <v>125</v>
      </c>
      <c r="O55" s="39">
        <v>125</v>
      </c>
      <c r="P55" s="38">
        <v>499</v>
      </c>
      <c r="Q55" s="64">
        <v>82</v>
      </c>
      <c r="R55" s="69">
        <v>82</v>
      </c>
      <c r="S55" s="78">
        <v>82</v>
      </c>
      <c r="T55" s="65">
        <v>82</v>
      </c>
      <c r="U55" s="66">
        <v>327</v>
      </c>
      <c r="V55" s="64" t="s">
        <v>133</v>
      </c>
      <c r="W55" s="69" t="s">
        <v>133</v>
      </c>
      <c r="X55" s="78" t="s">
        <v>133</v>
      </c>
      <c r="Y55" s="65" t="s">
        <v>133</v>
      </c>
      <c r="Z55" s="66" t="s">
        <v>133</v>
      </c>
      <c r="AA55" s="64" t="s">
        <v>133</v>
      </c>
      <c r="AB55" s="69" t="s">
        <v>133</v>
      </c>
      <c r="AC55" s="78" t="s">
        <v>133</v>
      </c>
      <c r="AD55" s="65" t="s">
        <v>133</v>
      </c>
      <c r="AE55" s="66" t="s">
        <v>133</v>
      </c>
      <c r="AF55" s="68" t="s">
        <v>133</v>
      </c>
      <c r="AG55" s="69" t="s">
        <v>133</v>
      </c>
      <c r="AH55" s="69" t="s">
        <v>65</v>
      </c>
      <c r="AI55" s="70" t="s">
        <v>30</v>
      </c>
      <c r="AJ55" s="68" t="s">
        <v>30</v>
      </c>
      <c r="AK55" s="68" t="s">
        <v>30</v>
      </c>
      <c r="AL55" s="71" t="s">
        <v>133</v>
      </c>
      <c r="AM55" s="12" t="s">
        <v>73</v>
      </c>
      <c r="AN55" s="13" t="s">
        <v>30</v>
      </c>
      <c r="AO55" s="14" t="s">
        <v>30</v>
      </c>
      <c r="AP55" s="65" t="s">
        <v>30</v>
      </c>
      <c r="AQ55" s="71" t="s">
        <v>30</v>
      </c>
      <c r="AR55" s="12" t="s">
        <v>30</v>
      </c>
      <c r="AS55" s="13" t="s">
        <v>30</v>
      </c>
      <c r="AT55" s="15" t="s">
        <v>30</v>
      </c>
      <c r="AU55" s="68" t="s">
        <v>46</v>
      </c>
      <c r="AV55" s="71" t="s">
        <v>46</v>
      </c>
      <c r="AW55" s="12" t="s">
        <v>46</v>
      </c>
      <c r="AX55" s="13" t="s">
        <v>46</v>
      </c>
      <c r="AY55" s="16" t="s">
        <v>46</v>
      </c>
      <c r="AZ55" s="121"/>
      <c r="BA55" s="121"/>
    </row>
    <row r="56" spans="1:53" x14ac:dyDescent="0.15">
      <c r="A56" s="110" t="s">
        <v>147</v>
      </c>
      <c r="B56" s="112"/>
      <c r="C56" s="81" t="s">
        <v>20</v>
      </c>
      <c r="D56" s="66" t="s">
        <v>133</v>
      </c>
      <c r="E56" s="66" t="s">
        <v>133</v>
      </c>
      <c r="F56" s="66" t="s">
        <v>133</v>
      </c>
      <c r="G56" s="39">
        <v>2554</v>
      </c>
      <c r="H56" s="40">
        <v>1259</v>
      </c>
      <c r="I56" s="40">
        <v>950</v>
      </c>
      <c r="J56" s="76" t="s">
        <v>63</v>
      </c>
      <c r="K56" s="38">
        <v>4763</v>
      </c>
      <c r="L56" s="86" t="s">
        <v>63</v>
      </c>
      <c r="M56" s="82" t="s">
        <v>63</v>
      </c>
      <c r="N56" s="82" t="s">
        <v>63</v>
      </c>
      <c r="O56" s="76" t="s">
        <v>63</v>
      </c>
      <c r="P56" s="79" t="s">
        <v>63</v>
      </c>
      <c r="Q56" s="64">
        <v>2448</v>
      </c>
      <c r="R56" s="69" t="s">
        <v>133</v>
      </c>
      <c r="S56" s="78" t="s">
        <v>133</v>
      </c>
      <c r="T56" s="65" t="s">
        <v>133</v>
      </c>
      <c r="U56" s="66">
        <v>2448</v>
      </c>
      <c r="V56" s="64" t="s">
        <v>133</v>
      </c>
      <c r="W56" s="69" t="s">
        <v>133</v>
      </c>
      <c r="X56" s="78" t="s">
        <v>133</v>
      </c>
      <c r="Y56" s="65" t="s">
        <v>133</v>
      </c>
      <c r="Z56" s="66" t="s">
        <v>133</v>
      </c>
      <c r="AA56" s="64" t="s">
        <v>133</v>
      </c>
      <c r="AB56" s="69" t="s">
        <v>133</v>
      </c>
      <c r="AC56" s="78" t="s">
        <v>133</v>
      </c>
      <c r="AD56" s="65" t="s">
        <v>133</v>
      </c>
      <c r="AE56" s="66" t="s">
        <v>133</v>
      </c>
      <c r="AF56" s="68" t="s">
        <v>133</v>
      </c>
      <c r="AG56" s="69" t="s">
        <v>133</v>
      </c>
      <c r="AH56" s="69" t="s">
        <v>65</v>
      </c>
      <c r="AI56" s="70" t="s">
        <v>30</v>
      </c>
      <c r="AJ56" s="68" t="s">
        <v>30</v>
      </c>
      <c r="AK56" s="68" t="s">
        <v>30</v>
      </c>
      <c r="AL56" s="71" t="s">
        <v>133</v>
      </c>
      <c r="AM56" s="12" t="s">
        <v>73</v>
      </c>
      <c r="AN56" s="13" t="s">
        <v>30</v>
      </c>
      <c r="AO56" s="14" t="s">
        <v>30</v>
      </c>
      <c r="AP56" s="65" t="s">
        <v>30</v>
      </c>
      <c r="AQ56" s="71" t="s">
        <v>30</v>
      </c>
      <c r="AR56" s="12" t="s">
        <v>30</v>
      </c>
      <c r="AS56" s="13" t="s">
        <v>30</v>
      </c>
      <c r="AT56" s="15" t="s">
        <v>30</v>
      </c>
      <c r="AU56" s="68" t="s">
        <v>46</v>
      </c>
      <c r="AV56" s="71" t="s">
        <v>46</v>
      </c>
      <c r="AW56" s="12" t="s">
        <v>46</v>
      </c>
      <c r="AX56" s="13" t="s">
        <v>46</v>
      </c>
      <c r="AY56" s="16" t="s">
        <v>46</v>
      </c>
      <c r="AZ56" s="121"/>
      <c r="BA56" s="121"/>
    </row>
    <row r="57" spans="1:53" ht="47.25" x14ac:dyDescent="0.15">
      <c r="A57" s="110" t="s">
        <v>148</v>
      </c>
      <c r="B57" s="112"/>
      <c r="C57" s="81" t="s">
        <v>64</v>
      </c>
      <c r="D57" s="66" t="s">
        <v>133</v>
      </c>
      <c r="E57" s="66" t="s">
        <v>133</v>
      </c>
      <c r="F57" s="66" t="s">
        <v>133</v>
      </c>
      <c r="G57" s="86" t="s">
        <v>63</v>
      </c>
      <c r="H57" s="82" t="s">
        <v>63</v>
      </c>
      <c r="I57" s="82" t="s">
        <v>63</v>
      </c>
      <c r="J57" s="76" t="s">
        <v>63</v>
      </c>
      <c r="K57" s="79" t="s">
        <v>63</v>
      </c>
      <c r="L57" s="86" t="s">
        <v>63</v>
      </c>
      <c r="M57" s="82" t="s">
        <v>63</v>
      </c>
      <c r="N57" s="82" t="s">
        <v>63</v>
      </c>
      <c r="O57" s="76" t="s">
        <v>63</v>
      </c>
      <c r="P57" s="79" t="s">
        <v>63</v>
      </c>
      <c r="Q57" s="64">
        <v>311</v>
      </c>
      <c r="R57" s="69" t="s">
        <v>133</v>
      </c>
      <c r="S57" s="78" t="s">
        <v>133</v>
      </c>
      <c r="T57" s="65" t="s">
        <v>133</v>
      </c>
      <c r="U57" s="66">
        <v>311</v>
      </c>
      <c r="V57" s="64" t="s">
        <v>133</v>
      </c>
      <c r="W57" s="69" t="s">
        <v>133</v>
      </c>
      <c r="X57" s="78" t="s">
        <v>133</v>
      </c>
      <c r="Y57" s="65" t="s">
        <v>133</v>
      </c>
      <c r="Z57" s="66" t="s">
        <v>133</v>
      </c>
      <c r="AA57" s="64" t="s">
        <v>133</v>
      </c>
      <c r="AB57" s="69" t="s">
        <v>133</v>
      </c>
      <c r="AC57" s="78" t="s">
        <v>133</v>
      </c>
      <c r="AD57" s="65" t="s">
        <v>133</v>
      </c>
      <c r="AE57" s="66" t="s">
        <v>133</v>
      </c>
      <c r="AF57" s="68" t="s">
        <v>133</v>
      </c>
      <c r="AG57" s="69" t="s">
        <v>133</v>
      </c>
      <c r="AH57" s="69" t="s">
        <v>65</v>
      </c>
      <c r="AI57" s="70" t="s">
        <v>30</v>
      </c>
      <c r="AJ57" s="68" t="s">
        <v>30</v>
      </c>
      <c r="AK57" s="68" t="s">
        <v>30</v>
      </c>
      <c r="AL57" s="71" t="s">
        <v>133</v>
      </c>
      <c r="AM57" s="12" t="s">
        <v>73</v>
      </c>
      <c r="AN57" s="13" t="s">
        <v>30</v>
      </c>
      <c r="AO57" s="14" t="s">
        <v>30</v>
      </c>
      <c r="AP57" s="65" t="s">
        <v>30</v>
      </c>
      <c r="AQ57" s="71" t="s">
        <v>30</v>
      </c>
      <c r="AR57" s="12" t="s">
        <v>30</v>
      </c>
      <c r="AS57" s="13" t="s">
        <v>30</v>
      </c>
      <c r="AT57" s="15" t="s">
        <v>30</v>
      </c>
      <c r="AU57" s="68" t="s">
        <v>46</v>
      </c>
      <c r="AV57" s="71" t="s">
        <v>46</v>
      </c>
      <c r="AW57" s="12" t="s">
        <v>46</v>
      </c>
      <c r="AX57" s="13" t="s">
        <v>46</v>
      </c>
      <c r="AY57" s="16" t="s">
        <v>46</v>
      </c>
      <c r="AZ57" s="121"/>
      <c r="BA57" s="121"/>
    </row>
    <row r="58" spans="1:53" x14ac:dyDescent="0.15">
      <c r="A58" s="110" t="s">
        <v>51</v>
      </c>
      <c r="B58" s="112"/>
      <c r="C58" s="81" t="s">
        <v>58</v>
      </c>
      <c r="D58" s="66" t="s">
        <v>133</v>
      </c>
      <c r="E58" s="66" t="s">
        <v>133</v>
      </c>
      <c r="F58" s="66" t="s">
        <v>133</v>
      </c>
      <c r="G58" s="86" t="s">
        <v>63</v>
      </c>
      <c r="H58" s="82" t="s">
        <v>63</v>
      </c>
      <c r="I58" s="82" t="s">
        <v>63</v>
      </c>
      <c r="J58" s="76" t="s">
        <v>63</v>
      </c>
      <c r="K58" s="79" t="s">
        <v>63</v>
      </c>
      <c r="L58" s="86" t="s">
        <v>63</v>
      </c>
      <c r="M58" s="82" t="s">
        <v>63</v>
      </c>
      <c r="N58" s="82" t="s">
        <v>63</v>
      </c>
      <c r="O58" s="76" t="s">
        <v>63</v>
      </c>
      <c r="P58" s="79" t="s">
        <v>63</v>
      </c>
      <c r="Q58" s="64" t="s">
        <v>46</v>
      </c>
      <c r="R58" s="69" t="s">
        <v>46</v>
      </c>
      <c r="S58" s="78" t="s">
        <v>46</v>
      </c>
      <c r="T58" s="65">
        <v>608</v>
      </c>
      <c r="U58" s="66">
        <v>608</v>
      </c>
      <c r="V58" s="64" t="s">
        <v>46</v>
      </c>
      <c r="W58" s="69" t="s">
        <v>46</v>
      </c>
      <c r="X58" s="78" t="s">
        <v>46</v>
      </c>
      <c r="Y58" s="65" t="s">
        <v>46</v>
      </c>
      <c r="Z58" s="66" t="s">
        <v>46</v>
      </c>
      <c r="AA58" s="64" t="s">
        <v>46</v>
      </c>
      <c r="AB58" s="69" t="s">
        <v>46</v>
      </c>
      <c r="AC58" s="78" t="s">
        <v>46</v>
      </c>
      <c r="AD58" s="65" t="s">
        <v>46</v>
      </c>
      <c r="AE58" s="66" t="s">
        <v>46</v>
      </c>
      <c r="AF58" s="68" t="s">
        <v>46</v>
      </c>
      <c r="AG58" s="69" t="s">
        <v>46</v>
      </c>
      <c r="AH58" s="69" t="s">
        <v>65</v>
      </c>
      <c r="AI58" s="70" t="s">
        <v>30</v>
      </c>
      <c r="AJ58" s="68" t="s">
        <v>30</v>
      </c>
      <c r="AK58" s="68" t="s">
        <v>30</v>
      </c>
      <c r="AL58" s="71" t="s">
        <v>46</v>
      </c>
      <c r="AM58" s="12" t="s">
        <v>73</v>
      </c>
      <c r="AN58" s="13" t="s">
        <v>30</v>
      </c>
      <c r="AO58" s="14" t="s">
        <v>30</v>
      </c>
      <c r="AP58" s="65" t="s">
        <v>30</v>
      </c>
      <c r="AQ58" s="71" t="s">
        <v>30</v>
      </c>
      <c r="AR58" s="12" t="s">
        <v>30</v>
      </c>
      <c r="AS58" s="13" t="s">
        <v>30</v>
      </c>
      <c r="AT58" s="15" t="s">
        <v>30</v>
      </c>
      <c r="AU58" s="68" t="s">
        <v>46</v>
      </c>
      <c r="AV58" s="71" t="s">
        <v>46</v>
      </c>
      <c r="AW58" s="12" t="s">
        <v>46</v>
      </c>
      <c r="AX58" s="13" t="s">
        <v>46</v>
      </c>
      <c r="AY58" s="16" t="s">
        <v>46</v>
      </c>
      <c r="AZ58" s="121"/>
      <c r="BA58" s="121"/>
    </row>
    <row r="59" spans="1:53" s="17" customFormat="1" x14ac:dyDescent="0.15">
      <c r="A59" s="110" t="s">
        <v>76</v>
      </c>
      <c r="B59" s="112"/>
      <c r="C59" s="81" t="s">
        <v>77</v>
      </c>
      <c r="D59" s="66" t="s">
        <v>133</v>
      </c>
      <c r="E59" s="66" t="s">
        <v>133</v>
      </c>
      <c r="F59" s="66" t="s">
        <v>133</v>
      </c>
      <c r="G59" s="86" t="s">
        <v>63</v>
      </c>
      <c r="H59" s="82" t="s">
        <v>63</v>
      </c>
      <c r="I59" s="82" t="s">
        <v>63</v>
      </c>
      <c r="J59" s="76" t="s">
        <v>63</v>
      </c>
      <c r="K59" s="79" t="s">
        <v>63</v>
      </c>
      <c r="L59" s="86" t="s">
        <v>63</v>
      </c>
      <c r="M59" s="82" t="s">
        <v>63</v>
      </c>
      <c r="N59" s="82" t="s">
        <v>63</v>
      </c>
      <c r="O59" s="76" t="s">
        <v>63</v>
      </c>
      <c r="P59" s="79" t="s">
        <v>63</v>
      </c>
      <c r="Q59" s="64" t="s">
        <v>46</v>
      </c>
      <c r="R59" s="69" t="s">
        <v>46</v>
      </c>
      <c r="S59" s="78" t="s">
        <v>46</v>
      </c>
      <c r="T59" s="65" t="s">
        <v>46</v>
      </c>
      <c r="U59" s="66" t="s">
        <v>46</v>
      </c>
      <c r="V59" s="64" t="s">
        <v>46</v>
      </c>
      <c r="W59" s="69" t="s">
        <v>46</v>
      </c>
      <c r="X59" s="78" t="s">
        <v>46</v>
      </c>
      <c r="Y59" s="65" t="s">
        <v>46</v>
      </c>
      <c r="Z59" s="66" t="s">
        <v>46</v>
      </c>
      <c r="AA59" s="64" t="s">
        <v>46</v>
      </c>
      <c r="AB59" s="69" t="s">
        <v>46</v>
      </c>
      <c r="AC59" s="78" t="s">
        <v>46</v>
      </c>
      <c r="AD59" s="65" t="s">
        <v>46</v>
      </c>
      <c r="AE59" s="66" t="s">
        <v>46</v>
      </c>
      <c r="AF59" s="68" t="s">
        <v>46</v>
      </c>
      <c r="AG59" s="69" t="s">
        <v>46</v>
      </c>
      <c r="AH59" s="69" t="s">
        <v>30</v>
      </c>
      <c r="AI59" s="70" t="s">
        <v>30</v>
      </c>
      <c r="AJ59" s="68" t="s">
        <v>30</v>
      </c>
      <c r="AK59" s="68" t="s">
        <v>30</v>
      </c>
      <c r="AL59" s="71" t="s">
        <v>46</v>
      </c>
      <c r="AM59" s="18" t="s">
        <v>73</v>
      </c>
      <c r="AN59" s="50">
        <v>53866</v>
      </c>
      <c r="AO59" s="51">
        <v>53866</v>
      </c>
      <c r="AP59" s="52">
        <v>2421</v>
      </c>
      <c r="AQ59" s="49">
        <v>356</v>
      </c>
      <c r="AR59" s="49">
        <v>15590</v>
      </c>
      <c r="AS59" s="50">
        <v>447</v>
      </c>
      <c r="AT59" s="53">
        <v>18814</v>
      </c>
      <c r="AU59" s="68" t="s">
        <v>46</v>
      </c>
      <c r="AV59" s="71" t="s">
        <v>46</v>
      </c>
      <c r="AW59" s="71" t="s">
        <v>46</v>
      </c>
      <c r="AX59" s="72" t="s">
        <v>46</v>
      </c>
      <c r="AY59" s="75" t="s">
        <v>46</v>
      </c>
      <c r="AZ59" s="121"/>
      <c r="BA59" s="121"/>
    </row>
    <row r="60" spans="1:53" x14ac:dyDescent="0.15">
      <c r="A60" s="110" t="s">
        <v>0</v>
      </c>
      <c r="B60" s="112"/>
      <c r="C60" s="81" t="s">
        <v>62</v>
      </c>
      <c r="D60" s="66" t="s">
        <v>133</v>
      </c>
      <c r="E60" s="66" t="s">
        <v>133</v>
      </c>
      <c r="F60" s="66" t="s">
        <v>133</v>
      </c>
      <c r="G60" s="84" t="s">
        <v>63</v>
      </c>
      <c r="H60" s="87" t="s">
        <v>63</v>
      </c>
      <c r="I60" s="82" t="s">
        <v>63</v>
      </c>
      <c r="J60" s="76" t="s">
        <v>63</v>
      </c>
      <c r="K60" s="79" t="s">
        <v>63</v>
      </c>
      <c r="L60" s="84" t="s">
        <v>63</v>
      </c>
      <c r="M60" s="87" t="s">
        <v>63</v>
      </c>
      <c r="N60" s="40">
        <v>500</v>
      </c>
      <c r="O60" s="39">
        <v>130</v>
      </c>
      <c r="P60" s="83">
        <v>630</v>
      </c>
      <c r="Q60" s="64" t="s">
        <v>46</v>
      </c>
      <c r="R60" s="69" t="s">
        <v>46</v>
      </c>
      <c r="S60" s="78" t="s">
        <v>46</v>
      </c>
      <c r="T60" s="65" t="s">
        <v>46</v>
      </c>
      <c r="U60" s="66" t="s">
        <v>46</v>
      </c>
      <c r="V60" s="64" t="s">
        <v>46</v>
      </c>
      <c r="W60" s="69" t="s">
        <v>46</v>
      </c>
      <c r="X60" s="78" t="s">
        <v>46</v>
      </c>
      <c r="Y60" s="65" t="s">
        <v>46</v>
      </c>
      <c r="Z60" s="66" t="s">
        <v>46</v>
      </c>
      <c r="AA60" s="64" t="s">
        <v>46</v>
      </c>
      <c r="AB60" s="69" t="s">
        <v>46</v>
      </c>
      <c r="AC60" s="78" t="s">
        <v>46</v>
      </c>
      <c r="AD60" s="65" t="s">
        <v>46</v>
      </c>
      <c r="AE60" s="66" t="s">
        <v>46</v>
      </c>
      <c r="AF60" s="68" t="s">
        <v>46</v>
      </c>
      <c r="AG60" s="69" t="s">
        <v>63</v>
      </c>
      <c r="AH60" s="69" t="s">
        <v>65</v>
      </c>
      <c r="AI60" s="70" t="s">
        <v>30</v>
      </c>
      <c r="AJ60" s="68" t="s">
        <v>30</v>
      </c>
      <c r="AK60" s="68" t="s">
        <v>30</v>
      </c>
      <c r="AL60" s="71" t="s">
        <v>30</v>
      </c>
      <c r="AM60" s="12" t="s">
        <v>73</v>
      </c>
      <c r="AN60" s="13" t="s">
        <v>30</v>
      </c>
      <c r="AO60" s="14" t="s">
        <v>30</v>
      </c>
      <c r="AP60" s="65" t="s">
        <v>30</v>
      </c>
      <c r="AQ60" s="71" t="s">
        <v>30</v>
      </c>
      <c r="AR60" s="12" t="s">
        <v>30</v>
      </c>
      <c r="AS60" s="13" t="s">
        <v>30</v>
      </c>
      <c r="AT60" s="15" t="s">
        <v>30</v>
      </c>
      <c r="AU60" s="68" t="s">
        <v>46</v>
      </c>
      <c r="AV60" s="71" t="s">
        <v>46</v>
      </c>
      <c r="AW60" s="12" t="s">
        <v>46</v>
      </c>
      <c r="AX60" s="13" t="s">
        <v>46</v>
      </c>
      <c r="AY60" s="16" t="s">
        <v>46</v>
      </c>
      <c r="AZ60" s="121"/>
      <c r="BA60" s="121"/>
    </row>
    <row r="61" spans="1:53" x14ac:dyDescent="0.15">
      <c r="A61" s="110" t="s">
        <v>149</v>
      </c>
      <c r="B61" s="183" t="s">
        <v>17</v>
      </c>
      <c r="C61" s="184"/>
      <c r="D61" s="38">
        <v>3609</v>
      </c>
      <c r="E61" s="38">
        <v>6636</v>
      </c>
      <c r="F61" s="38">
        <v>10245</v>
      </c>
      <c r="G61" s="39">
        <v>3981</v>
      </c>
      <c r="H61" s="40">
        <v>3851</v>
      </c>
      <c r="I61" s="40">
        <v>30476</v>
      </c>
      <c r="J61" s="39">
        <v>7788</v>
      </c>
      <c r="K61" s="38">
        <v>46096</v>
      </c>
      <c r="L61" s="41">
        <v>758</v>
      </c>
      <c r="M61" s="40">
        <v>924</v>
      </c>
      <c r="N61" s="40">
        <v>3419</v>
      </c>
      <c r="O61" s="39">
        <v>2257</v>
      </c>
      <c r="P61" s="38">
        <v>7358</v>
      </c>
      <c r="Q61" s="42">
        <v>3221</v>
      </c>
      <c r="R61" s="43">
        <v>2959</v>
      </c>
      <c r="S61" s="44">
        <v>370</v>
      </c>
      <c r="T61" s="52">
        <v>2847</v>
      </c>
      <c r="U61" s="45">
        <v>9395</v>
      </c>
      <c r="V61" s="42">
        <v>268</v>
      </c>
      <c r="W61" s="43">
        <v>15915</v>
      </c>
      <c r="X61" s="44">
        <v>2677</v>
      </c>
      <c r="Y61" s="52">
        <v>8822</v>
      </c>
      <c r="Z61" s="45">
        <v>27682</v>
      </c>
      <c r="AA61" s="42">
        <v>1818</v>
      </c>
      <c r="AB61" s="43">
        <v>3479</v>
      </c>
      <c r="AC61" s="44">
        <v>3993</v>
      </c>
      <c r="AD61" s="52">
        <v>7068</v>
      </c>
      <c r="AE61" s="45">
        <v>16358</v>
      </c>
      <c r="AF61" s="46">
        <v>1019</v>
      </c>
      <c r="AG61" s="43">
        <v>17649</v>
      </c>
      <c r="AH61" s="43">
        <v>1102</v>
      </c>
      <c r="AI61" s="47">
        <v>15872</v>
      </c>
      <c r="AJ61" s="48">
        <v>35642</v>
      </c>
      <c r="AK61" s="68" t="s">
        <v>30</v>
      </c>
      <c r="AL61" s="49">
        <v>1734</v>
      </c>
      <c r="AM61" s="49">
        <v>5719</v>
      </c>
      <c r="AN61" s="50">
        <v>56395</v>
      </c>
      <c r="AO61" s="51">
        <v>63848</v>
      </c>
      <c r="AP61" s="52">
        <v>2421</v>
      </c>
      <c r="AQ61" s="49">
        <v>1613</v>
      </c>
      <c r="AR61" s="49">
        <v>16565</v>
      </c>
      <c r="AS61" s="50">
        <v>1868</v>
      </c>
      <c r="AT61" s="53">
        <v>22467</v>
      </c>
      <c r="AU61" s="46">
        <v>990</v>
      </c>
      <c r="AV61" s="49">
        <v>1790</v>
      </c>
      <c r="AW61" s="49">
        <v>4913</v>
      </c>
      <c r="AX61" s="50">
        <v>527</v>
      </c>
      <c r="AY61" s="54">
        <v>8220</v>
      </c>
      <c r="AZ61" s="121"/>
      <c r="BA61" s="121"/>
    </row>
    <row r="62" spans="1:53" x14ac:dyDescent="0.15">
      <c r="A62" s="19" t="s">
        <v>86</v>
      </c>
      <c r="B62" s="185" t="s">
        <v>41</v>
      </c>
      <c r="C62" s="188"/>
      <c r="D62" s="21">
        <v>50576</v>
      </c>
      <c r="E62" s="21">
        <v>40603</v>
      </c>
      <c r="F62" s="21">
        <v>91179</v>
      </c>
      <c r="G62" s="22">
        <v>10580</v>
      </c>
      <c r="H62" s="23">
        <v>5422</v>
      </c>
      <c r="I62" s="23">
        <v>-28280</v>
      </c>
      <c r="J62" s="22">
        <v>-8105</v>
      </c>
      <c r="K62" s="21">
        <v>-20383</v>
      </c>
      <c r="L62" s="24">
        <v>6557</v>
      </c>
      <c r="M62" s="23">
        <v>56632</v>
      </c>
      <c r="N62" s="23">
        <v>14617</v>
      </c>
      <c r="O62" s="22">
        <v>12897</v>
      </c>
      <c r="P62" s="21">
        <v>90703</v>
      </c>
      <c r="Q62" s="25">
        <v>6912</v>
      </c>
      <c r="R62" s="26">
        <v>6514</v>
      </c>
      <c r="S62" s="27">
        <v>7776</v>
      </c>
      <c r="T62" s="35">
        <v>-1265</v>
      </c>
      <c r="U62" s="28">
        <v>19938</v>
      </c>
      <c r="V62" s="25">
        <v>583</v>
      </c>
      <c r="W62" s="26">
        <v>-7226</v>
      </c>
      <c r="X62" s="27">
        <v>3097</v>
      </c>
      <c r="Y62" s="35">
        <v>-5949</v>
      </c>
      <c r="Z62" s="28">
        <v>-9495</v>
      </c>
      <c r="AA62" s="25">
        <v>-2059</v>
      </c>
      <c r="AB62" s="26">
        <v>20043</v>
      </c>
      <c r="AC62" s="27">
        <v>1343</v>
      </c>
      <c r="AD62" s="35">
        <v>-185</v>
      </c>
      <c r="AE62" s="28">
        <v>19142</v>
      </c>
      <c r="AF62" s="29">
        <v>1502</v>
      </c>
      <c r="AG62" s="26">
        <v>-3052</v>
      </c>
      <c r="AH62" s="26">
        <v>16682</v>
      </c>
      <c r="AI62" s="30">
        <v>1294</v>
      </c>
      <c r="AJ62" s="31">
        <v>16425</v>
      </c>
      <c r="AK62" s="29">
        <v>11155</v>
      </c>
      <c r="AL62" s="32">
        <v>16780</v>
      </c>
      <c r="AM62" s="32">
        <v>12815</v>
      </c>
      <c r="AN62" s="55">
        <v>-31816</v>
      </c>
      <c r="AO62" s="56">
        <v>8934</v>
      </c>
      <c r="AP62" s="35">
        <v>14258</v>
      </c>
      <c r="AQ62" s="32">
        <v>25206</v>
      </c>
      <c r="AR62" s="32">
        <v>6859</v>
      </c>
      <c r="AS62" s="55">
        <v>24477</v>
      </c>
      <c r="AT62" s="57">
        <v>70800</v>
      </c>
      <c r="AU62" s="29">
        <v>7336</v>
      </c>
      <c r="AV62" s="32">
        <v>18728</v>
      </c>
      <c r="AW62" s="32">
        <v>14892</v>
      </c>
      <c r="AX62" s="55">
        <v>40730</v>
      </c>
      <c r="AY62" s="58">
        <v>81686</v>
      </c>
      <c r="AZ62" s="121"/>
      <c r="BA62" s="121"/>
    </row>
    <row r="63" spans="1:53" x14ac:dyDescent="0.15">
      <c r="A63" s="110" t="s">
        <v>90</v>
      </c>
      <c r="B63" s="111"/>
      <c r="C63" s="81" t="s">
        <v>24</v>
      </c>
      <c r="D63" s="38">
        <v>20588</v>
      </c>
      <c r="E63" s="38">
        <v>18364</v>
      </c>
      <c r="F63" s="38">
        <v>38952</v>
      </c>
      <c r="G63" s="39">
        <v>5579</v>
      </c>
      <c r="H63" s="40">
        <v>15593</v>
      </c>
      <c r="I63" s="40">
        <v>3444</v>
      </c>
      <c r="J63" s="39">
        <v>7909</v>
      </c>
      <c r="K63" s="38">
        <v>32525</v>
      </c>
      <c r="L63" s="41">
        <v>4693</v>
      </c>
      <c r="M63" s="40">
        <v>20089</v>
      </c>
      <c r="N63" s="40">
        <v>6402</v>
      </c>
      <c r="O63" s="39">
        <v>6817</v>
      </c>
      <c r="P63" s="38">
        <v>38001</v>
      </c>
      <c r="Q63" s="42">
        <v>6717</v>
      </c>
      <c r="R63" s="43">
        <v>2687</v>
      </c>
      <c r="S63" s="44">
        <v>5544</v>
      </c>
      <c r="T63" s="52">
        <v>677</v>
      </c>
      <c r="U63" s="45">
        <v>15625</v>
      </c>
      <c r="V63" s="42">
        <v>1955</v>
      </c>
      <c r="W63" s="43">
        <v>23645</v>
      </c>
      <c r="X63" s="44">
        <v>3758</v>
      </c>
      <c r="Y63" s="52">
        <v>9924</v>
      </c>
      <c r="Z63" s="45">
        <v>39282</v>
      </c>
      <c r="AA63" s="42">
        <v>2311</v>
      </c>
      <c r="AB63" s="43">
        <v>7523</v>
      </c>
      <c r="AC63" s="44">
        <v>1648</v>
      </c>
      <c r="AD63" s="52">
        <v>-582</v>
      </c>
      <c r="AE63" s="45">
        <v>10900</v>
      </c>
      <c r="AF63" s="42">
        <v>3368</v>
      </c>
      <c r="AG63" s="44">
        <v>3042</v>
      </c>
      <c r="AH63" s="44">
        <v>2898</v>
      </c>
      <c r="AI63" s="89">
        <v>-6510</v>
      </c>
      <c r="AJ63" s="46">
        <v>2798</v>
      </c>
      <c r="AK63" s="46">
        <v>3002</v>
      </c>
      <c r="AL63" s="49">
        <v>2561</v>
      </c>
      <c r="AM63" s="49">
        <v>3410</v>
      </c>
      <c r="AN63" s="50">
        <v>8832</v>
      </c>
      <c r="AO63" s="51">
        <v>17805</v>
      </c>
      <c r="AP63" s="52">
        <v>-2484</v>
      </c>
      <c r="AQ63" s="49">
        <v>6117</v>
      </c>
      <c r="AR63" s="49">
        <v>-212</v>
      </c>
      <c r="AS63" s="49">
        <v>4728</v>
      </c>
      <c r="AT63" s="51">
        <v>8149</v>
      </c>
      <c r="AU63" s="46">
        <v>-1217</v>
      </c>
      <c r="AV63" s="49">
        <v>5031</v>
      </c>
      <c r="AW63" s="49">
        <v>-4062</v>
      </c>
      <c r="AX63" s="50">
        <v>3719</v>
      </c>
      <c r="AY63" s="54">
        <v>3471</v>
      </c>
      <c r="AZ63" s="121"/>
      <c r="BA63" s="121"/>
    </row>
    <row r="64" spans="1:53" x14ac:dyDescent="0.15">
      <c r="A64" s="20" t="s">
        <v>84</v>
      </c>
      <c r="B64" s="183" t="s">
        <v>85</v>
      </c>
      <c r="C64" s="184"/>
      <c r="D64" s="38">
        <f>D62-D63</f>
        <v>29988</v>
      </c>
      <c r="E64" s="38">
        <v>22239</v>
      </c>
      <c r="F64" s="38">
        <f>F62-F63</f>
        <v>52227</v>
      </c>
      <c r="G64" s="39">
        <v>5001</v>
      </c>
      <c r="H64" s="40">
        <v>-10171</v>
      </c>
      <c r="I64" s="40">
        <v>-31724</v>
      </c>
      <c r="J64" s="39">
        <v>-16014</v>
      </c>
      <c r="K64" s="38">
        <v>-52908</v>
      </c>
      <c r="L64" s="41">
        <v>1864</v>
      </c>
      <c r="M64" s="40">
        <v>36543</v>
      </c>
      <c r="N64" s="40">
        <v>8215</v>
      </c>
      <c r="O64" s="39">
        <v>6080</v>
      </c>
      <c r="P64" s="38">
        <v>52702</v>
      </c>
      <c r="Q64" s="42">
        <v>195</v>
      </c>
      <c r="R64" s="43">
        <v>3827</v>
      </c>
      <c r="S64" s="44">
        <v>2233</v>
      </c>
      <c r="T64" s="52">
        <v>-1941</v>
      </c>
      <c r="U64" s="45">
        <v>4313</v>
      </c>
      <c r="V64" s="42">
        <v>-1372</v>
      </c>
      <c r="W64" s="43">
        <v>-30871</v>
      </c>
      <c r="X64" s="44">
        <v>-661</v>
      </c>
      <c r="Y64" s="52">
        <v>-15873</v>
      </c>
      <c r="Z64" s="45">
        <v>-48777</v>
      </c>
      <c r="AA64" s="42">
        <v>-4370</v>
      </c>
      <c r="AB64" s="43">
        <v>12520</v>
      </c>
      <c r="AC64" s="44">
        <v>-305</v>
      </c>
      <c r="AD64" s="52">
        <v>397</v>
      </c>
      <c r="AE64" s="45">
        <v>8242</v>
      </c>
      <c r="AF64" s="46">
        <v>-1866</v>
      </c>
      <c r="AG64" s="43">
        <v>-6094</v>
      </c>
      <c r="AH64" s="43">
        <v>13784</v>
      </c>
      <c r="AI64" s="47">
        <v>7804</v>
      </c>
      <c r="AJ64" s="90">
        <v>13627</v>
      </c>
      <c r="AK64" s="46">
        <v>8153</v>
      </c>
      <c r="AL64" s="49">
        <v>14219</v>
      </c>
      <c r="AM64" s="49">
        <v>9405</v>
      </c>
      <c r="AN64" s="50">
        <v>-40648</v>
      </c>
      <c r="AO64" s="51">
        <v>-8871</v>
      </c>
      <c r="AP64" s="52">
        <v>16742</v>
      </c>
      <c r="AQ64" s="49">
        <v>19089</v>
      </c>
      <c r="AR64" s="49">
        <v>7071</v>
      </c>
      <c r="AS64" s="50">
        <v>19749</v>
      </c>
      <c r="AT64" s="53">
        <v>62651</v>
      </c>
      <c r="AU64" s="46">
        <v>8553</v>
      </c>
      <c r="AV64" s="49">
        <v>13697</v>
      </c>
      <c r="AW64" s="49">
        <v>18954</v>
      </c>
      <c r="AX64" s="50">
        <v>37011</v>
      </c>
      <c r="AY64" s="54">
        <v>78215</v>
      </c>
      <c r="AZ64" s="121"/>
      <c r="BA64" s="121"/>
    </row>
    <row r="65" spans="1:53" x14ac:dyDescent="0.15">
      <c r="A65" s="20" t="s">
        <v>87</v>
      </c>
      <c r="B65" s="183" t="s">
        <v>83</v>
      </c>
      <c r="C65" s="184"/>
      <c r="D65" s="38">
        <v>-55</v>
      </c>
      <c r="E65" s="38">
        <v>-140</v>
      </c>
      <c r="F65" s="38">
        <v>-195</v>
      </c>
      <c r="G65" s="39">
        <v>-234</v>
      </c>
      <c r="H65" s="40">
        <v>-396</v>
      </c>
      <c r="I65" s="40">
        <v>-961</v>
      </c>
      <c r="J65" s="39">
        <v>-756</v>
      </c>
      <c r="K65" s="38">
        <v>-2347</v>
      </c>
      <c r="L65" s="41">
        <v>-7</v>
      </c>
      <c r="M65" s="40">
        <v>15</v>
      </c>
      <c r="N65" s="40">
        <v>320</v>
      </c>
      <c r="O65" s="39">
        <v>-153</v>
      </c>
      <c r="P65" s="38">
        <v>175</v>
      </c>
      <c r="Q65" s="42">
        <v>244</v>
      </c>
      <c r="R65" s="43">
        <v>-28</v>
      </c>
      <c r="S65" s="44">
        <v>195</v>
      </c>
      <c r="T65" s="52">
        <v>36</v>
      </c>
      <c r="U65" s="45">
        <v>447</v>
      </c>
      <c r="V65" s="42">
        <v>51</v>
      </c>
      <c r="W65" s="43">
        <v>35</v>
      </c>
      <c r="X65" s="44">
        <v>95</v>
      </c>
      <c r="Y65" s="52">
        <v>27</v>
      </c>
      <c r="Z65" s="45">
        <v>208</v>
      </c>
      <c r="AA65" s="42">
        <v>86</v>
      </c>
      <c r="AB65" s="43">
        <v>49</v>
      </c>
      <c r="AC65" s="44">
        <v>86</v>
      </c>
      <c r="AD65" s="52">
        <v>1</v>
      </c>
      <c r="AE65" s="45">
        <v>222</v>
      </c>
      <c r="AF65" s="46">
        <v>-35</v>
      </c>
      <c r="AG65" s="43">
        <v>13</v>
      </c>
      <c r="AH65" s="43">
        <v>3</v>
      </c>
      <c r="AI65" s="47">
        <v>20</v>
      </c>
      <c r="AJ65" s="90">
        <v>0</v>
      </c>
      <c r="AK65" s="46">
        <v>12</v>
      </c>
      <c r="AL65" s="49">
        <v>29</v>
      </c>
      <c r="AM65" s="49">
        <v>-190</v>
      </c>
      <c r="AN65" s="50">
        <v>15</v>
      </c>
      <c r="AO65" s="51">
        <v>-134</v>
      </c>
      <c r="AP65" s="52">
        <v>8</v>
      </c>
      <c r="AQ65" s="49">
        <v>13</v>
      </c>
      <c r="AR65" s="49">
        <v>30</v>
      </c>
      <c r="AS65" s="50">
        <v>5</v>
      </c>
      <c r="AT65" s="53">
        <v>57</v>
      </c>
      <c r="AU65" s="46">
        <v>23</v>
      </c>
      <c r="AV65" s="49">
        <v>28</v>
      </c>
      <c r="AW65" s="49">
        <v>8</v>
      </c>
      <c r="AX65" s="50">
        <v>-35</v>
      </c>
      <c r="AY65" s="54">
        <v>24</v>
      </c>
      <c r="AZ65" s="121"/>
      <c r="BA65" s="121"/>
    </row>
    <row r="66" spans="1:53" ht="16.5" thickBot="1" x14ac:dyDescent="0.2">
      <c r="A66" s="118" t="s">
        <v>88</v>
      </c>
      <c r="B66" s="247" t="s">
        <v>82</v>
      </c>
      <c r="C66" s="187"/>
      <c r="D66" s="91">
        <v>30043</v>
      </c>
      <c r="E66" s="91">
        <v>24582</v>
      </c>
      <c r="F66" s="91">
        <v>54625</v>
      </c>
      <c r="G66" s="92">
        <v>5235</v>
      </c>
      <c r="H66" s="93">
        <v>-9775</v>
      </c>
      <c r="I66" s="93">
        <v>-30763</v>
      </c>
      <c r="J66" s="92">
        <v>-15258</v>
      </c>
      <c r="K66" s="91">
        <v>-50561</v>
      </c>
      <c r="L66" s="94">
        <v>1871</v>
      </c>
      <c r="M66" s="93">
        <v>36528</v>
      </c>
      <c r="N66" s="93">
        <v>7895</v>
      </c>
      <c r="O66" s="92">
        <v>6233</v>
      </c>
      <c r="P66" s="91">
        <v>52527</v>
      </c>
      <c r="Q66" s="95">
        <v>-49</v>
      </c>
      <c r="R66" s="96">
        <v>3855</v>
      </c>
      <c r="S66" s="97">
        <v>2037</v>
      </c>
      <c r="T66" s="98">
        <v>-1978</v>
      </c>
      <c r="U66" s="99">
        <v>3866</v>
      </c>
      <c r="V66" s="95">
        <v>-1423</v>
      </c>
      <c r="W66" s="96">
        <v>-30906</v>
      </c>
      <c r="X66" s="97">
        <v>-756</v>
      </c>
      <c r="Y66" s="98">
        <v>-15900</v>
      </c>
      <c r="Z66" s="99">
        <v>-48985</v>
      </c>
      <c r="AA66" s="95">
        <v>-4456</v>
      </c>
      <c r="AB66" s="96">
        <v>12471</v>
      </c>
      <c r="AC66" s="97">
        <v>-391</v>
      </c>
      <c r="AD66" s="98">
        <v>396</v>
      </c>
      <c r="AE66" s="99">
        <v>8020</v>
      </c>
      <c r="AF66" s="100">
        <v>-1831</v>
      </c>
      <c r="AG66" s="96">
        <v>-6107</v>
      </c>
      <c r="AH66" s="96">
        <v>13781</v>
      </c>
      <c r="AI66" s="101">
        <v>7784</v>
      </c>
      <c r="AJ66" s="102">
        <v>13627</v>
      </c>
      <c r="AK66" s="100">
        <v>8141</v>
      </c>
      <c r="AL66" s="103">
        <v>14190</v>
      </c>
      <c r="AM66" s="103">
        <v>9595</v>
      </c>
      <c r="AN66" s="104">
        <v>-40663</v>
      </c>
      <c r="AO66" s="105">
        <v>-8737</v>
      </c>
      <c r="AP66" s="98">
        <v>16734</v>
      </c>
      <c r="AQ66" s="103">
        <v>19076</v>
      </c>
      <c r="AR66" s="103">
        <v>7041</v>
      </c>
      <c r="AS66" s="104">
        <v>19744</v>
      </c>
      <c r="AT66" s="106">
        <v>62594</v>
      </c>
      <c r="AU66" s="100">
        <v>8530</v>
      </c>
      <c r="AV66" s="103">
        <v>13669</v>
      </c>
      <c r="AW66" s="103">
        <v>18946</v>
      </c>
      <c r="AX66" s="104">
        <v>37046</v>
      </c>
      <c r="AY66" s="107">
        <v>78191</v>
      </c>
      <c r="AZ66" s="121"/>
      <c r="BA66" s="121"/>
    </row>
  </sheetData>
  <mergeCells count="74">
    <mergeCell ref="AP4:AT4"/>
    <mergeCell ref="AP5:AP6"/>
    <mergeCell ref="AQ5:AQ6"/>
    <mergeCell ref="AU4:AY4"/>
    <mergeCell ref="AU5:AU6"/>
    <mergeCell ref="AV5:AV6"/>
    <mergeCell ref="AW5:AW6"/>
    <mergeCell ref="AX5:AX6"/>
    <mergeCell ref="AY5:AY6"/>
    <mergeCell ref="AR5:AR6"/>
    <mergeCell ref="AS5:AS6"/>
    <mergeCell ref="AT5:AT6"/>
    <mergeCell ref="AM5:AM6"/>
    <mergeCell ref="AL5:AL6"/>
    <mergeCell ref="AG5:AG6"/>
    <mergeCell ref="AN5:AN6"/>
    <mergeCell ref="AO5:AO6"/>
    <mergeCell ref="AK5:AK6"/>
    <mergeCell ref="L5:L6"/>
    <mergeCell ref="AH5:AH6"/>
    <mergeCell ref="X5:X6"/>
    <mergeCell ref="AI5:AI6"/>
    <mergeCell ref="Y5:Y6"/>
    <mergeCell ref="AA5:AA6"/>
    <mergeCell ref="AC5:AC6"/>
    <mergeCell ref="M5:M6"/>
    <mergeCell ref="N5:N6"/>
    <mergeCell ref="O5:O6"/>
    <mergeCell ref="S5:S6"/>
    <mergeCell ref="W5:W6"/>
    <mergeCell ref="B10:C10"/>
    <mergeCell ref="B11:C11"/>
    <mergeCell ref="B66:C66"/>
    <mergeCell ref="B19:C19"/>
    <mergeCell ref="B27:C27"/>
    <mergeCell ref="B28:C28"/>
    <mergeCell ref="B37:C37"/>
    <mergeCell ref="B61:C61"/>
    <mergeCell ref="B62:C62"/>
    <mergeCell ref="B65:C65"/>
    <mergeCell ref="B12:C12"/>
    <mergeCell ref="B64:C64"/>
    <mergeCell ref="L4:P4"/>
    <mergeCell ref="B9:C9"/>
    <mergeCell ref="P5:P6"/>
    <mergeCell ref="B8:C8"/>
    <mergeCell ref="G4:K4"/>
    <mergeCell ref="H5:H6"/>
    <mergeCell ref="I5:I6"/>
    <mergeCell ref="A4:C6"/>
    <mergeCell ref="B7:C7"/>
    <mergeCell ref="D4:F4"/>
    <mergeCell ref="G5:G6"/>
    <mergeCell ref="F5:F6"/>
    <mergeCell ref="E5:E6"/>
    <mergeCell ref="D5:D6"/>
    <mergeCell ref="K5:K6"/>
    <mergeCell ref="J5:J6"/>
    <mergeCell ref="AK4:AO4"/>
    <mergeCell ref="Q5:Q6"/>
    <mergeCell ref="R5:R6"/>
    <mergeCell ref="V4:Z4"/>
    <mergeCell ref="V5:V6"/>
    <mergeCell ref="AB5:AB6"/>
    <mergeCell ref="T5:T6"/>
    <mergeCell ref="AA4:AE4"/>
    <mergeCell ref="AF5:AF6"/>
    <mergeCell ref="AD5:AD6"/>
    <mergeCell ref="AF4:AJ4"/>
    <mergeCell ref="AJ5:AJ6"/>
    <mergeCell ref="AE5:AE6"/>
    <mergeCell ref="Q4:U4"/>
    <mergeCell ref="Z5:Z6"/>
    <mergeCell ref="U5:U6"/>
  </mergeCells>
  <phoneticPr fontId="3"/>
  <pageMargins left="0.59055118110236227" right="0.39370078740157483" top="0.39370078740157483" bottom="0.39370078740157483" header="0.31496062992125984" footer="0"/>
  <pageSetup paperSize="8" scale="33" orientation="landscape" r:id="rId1"/>
  <headerFooter alignWithMargins="0">
    <oddFooter xml:space="preserve">&amp;R&amp;"ＭＳ Ｐゴシック,太字"&amp;20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【IFRS】損益計算書詳細</vt:lpstr>
      <vt:lpstr>損益計算書詳細(四半期)</vt:lpstr>
      <vt:lpstr>【IFRS】損益計算書詳細!Print_Area</vt:lpstr>
      <vt:lpstr>'損益計算書詳細(四半期)'!Print_Area</vt:lpstr>
    </vt:vector>
  </TitlesOfParts>
  <Company>オリンパスグループ</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標準PC</dc:creator>
  <cp:lastModifiedBy>Yurie Saryo</cp:lastModifiedBy>
  <cp:lastPrinted>2019-08-06T06:18:00Z</cp:lastPrinted>
  <dcterms:created xsi:type="dcterms:W3CDTF">2012-05-11T02:53:13Z</dcterms:created>
  <dcterms:modified xsi:type="dcterms:W3CDTF">2023-05-16T03:42:08Z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