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is-0ish01\ir\20_その他（HP関連、IRレポート、一連の件、リエゾン等）\webデータ\★2023Q4\"/>
    </mc:Choice>
  </mc:AlternateContent>
  <xr:revisionPtr revIDLastSave="0" documentId="13_ncr:1_{C37A4533-379A-42A7-9F0E-87D03FD535CE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【IFRS】キャッシュフロー計算書（年間）" sheetId="2" r:id="rId1"/>
    <sheet name="キャッシュフロー計算書（年間）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1" i="1" l="1"/>
  <c r="C44" i="1"/>
</calcChain>
</file>

<file path=xl/sharedStrings.xml><?xml version="1.0" encoding="utf-8"?>
<sst xmlns="http://schemas.openxmlformats.org/spreadsheetml/2006/main" count="854" uniqueCount="315">
  <si>
    <t>Income (loss) before provision for income taxes</t>
    <phoneticPr fontId="2"/>
  </si>
  <si>
    <t>Depreciation and amortization</t>
    <phoneticPr fontId="2"/>
  </si>
  <si>
    <t>Impairment loss on fixed assets</t>
    <phoneticPr fontId="2"/>
  </si>
  <si>
    <t>Amortization of goodwill</t>
    <phoneticPr fontId="2"/>
  </si>
  <si>
    <t>Gain on negative goodwill</t>
    <phoneticPr fontId="2"/>
  </si>
  <si>
    <t>Amendment fee</t>
    <phoneticPr fontId="2"/>
  </si>
  <si>
    <t>Early extra retirement payments</t>
    <phoneticPr fontId="2"/>
  </si>
  <si>
    <t>Decrease (increase) in prepaid pension cost</t>
    <phoneticPr fontId="2"/>
  </si>
  <si>
    <t>Interest and dividend income</t>
    <phoneticPr fontId="2"/>
  </si>
  <si>
    <t>Gain on transfer of business</t>
    <phoneticPr fontId="2"/>
  </si>
  <si>
    <t>Loss (gain) on valuation of investment securities</t>
    <phoneticPr fontId="2"/>
  </si>
  <si>
    <t>Decrease (increase) in accounts receivable</t>
    <phoneticPr fontId="2"/>
  </si>
  <si>
    <t>Increase (decrease) in other payable</t>
    <phoneticPr fontId="2"/>
  </si>
  <si>
    <t>Increase in accrued expenses</t>
    <phoneticPr fontId="2"/>
  </si>
  <si>
    <t>Decrease(increase) in fixed lease receivables</t>
    <phoneticPr fontId="2"/>
  </si>
  <si>
    <t>Increase in allowance for doubtful accounts on funds</t>
    <phoneticPr fontId="2"/>
  </si>
  <si>
    <t>Loss on funds invested</t>
    <phoneticPr fontId="2"/>
  </si>
  <si>
    <t>Other</t>
    <phoneticPr fontId="2"/>
  </si>
  <si>
    <t>Interest and dividend received</t>
    <phoneticPr fontId="2"/>
  </si>
  <si>
    <t>Interest payments</t>
    <phoneticPr fontId="2"/>
  </si>
  <si>
    <t>Amendment fee paid</t>
    <phoneticPr fontId="2"/>
  </si>
  <si>
    <t>Early extra retirement payments paid</t>
    <phoneticPr fontId="2"/>
  </si>
  <si>
    <t>Outflow of money from funds</t>
    <phoneticPr fontId="2"/>
  </si>
  <si>
    <t>Income taxes paid</t>
    <phoneticPr fontId="2"/>
  </si>
  <si>
    <t xml:space="preserve">Net cash provided by operating activities </t>
    <phoneticPr fontId="2"/>
  </si>
  <si>
    <t>Deposits in time deposits</t>
    <phoneticPr fontId="2"/>
  </si>
  <si>
    <t>Withdrawals from time deposits</t>
    <phoneticPr fontId="2"/>
  </si>
  <si>
    <t>Purchase of property, plant and equipment</t>
    <phoneticPr fontId="2"/>
  </si>
  <si>
    <t>Purchase of intangible assets</t>
    <phoneticPr fontId="2"/>
  </si>
  <si>
    <t>Purchases of investment securities</t>
    <phoneticPr fontId="2"/>
  </si>
  <si>
    <t>Sales and redemption of investment securities</t>
    <phoneticPr fontId="2"/>
  </si>
  <si>
    <t>Payments for acquisition of new consolidated subsidiaries related to changes in scope of consolidation</t>
    <phoneticPr fontId="2"/>
  </si>
  <si>
    <t>Payments for sales of investments in subsidiaries resulting in change in scope of consolidation</t>
    <phoneticPr fontId="2"/>
  </si>
  <si>
    <t>Payments for loans receivable</t>
    <phoneticPr fontId="2"/>
  </si>
  <si>
    <t>Proceeds from loans receivable</t>
    <phoneticPr fontId="2"/>
  </si>
  <si>
    <t>Payments for transfer of business</t>
    <phoneticPr fontId="2"/>
  </si>
  <si>
    <t>Proceeds from transfer of business</t>
    <phoneticPr fontId="2"/>
  </si>
  <si>
    <t>Money transfer to funds</t>
    <phoneticPr fontId="2"/>
  </si>
  <si>
    <t>Collection of funds assets invested</t>
    <phoneticPr fontId="2"/>
  </si>
  <si>
    <t>Net cash used in investing activities</t>
    <phoneticPr fontId="2"/>
  </si>
  <si>
    <t>Increase (decrease) in short-term borrowings</t>
    <phoneticPr fontId="2"/>
  </si>
  <si>
    <t>Proceeds from long-term debt</t>
    <phoneticPr fontId="2"/>
  </si>
  <si>
    <t>Repayments of long-term debt</t>
    <phoneticPr fontId="2"/>
  </si>
  <si>
    <t>Proceeds from issuance of bonds</t>
    <phoneticPr fontId="2"/>
  </si>
  <si>
    <t>Redemption of bonds</t>
    <phoneticPr fontId="2"/>
  </si>
  <si>
    <t>Proceeds from stock issuance to minority shareholders</t>
    <phoneticPr fontId="2"/>
  </si>
  <si>
    <t>Proceeds from issuance of common stock</t>
    <phoneticPr fontId="2"/>
  </si>
  <si>
    <t>Purchase of treasury stock</t>
    <phoneticPr fontId="2"/>
  </si>
  <si>
    <t>Dividends paid</t>
    <phoneticPr fontId="2"/>
  </si>
  <si>
    <t>Effect of exchange rate changes on cash and cash equivalents</t>
    <phoneticPr fontId="2"/>
  </si>
  <si>
    <t>Cash and cash equivalents at beginning of year</t>
    <phoneticPr fontId="2"/>
  </si>
  <si>
    <t>Net increase in cash and cash equivalents associated with newly consolidated subsidiaries</t>
    <phoneticPr fontId="2"/>
  </si>
  <si>
    <t>Net decrease in cash and cash equivalents associated with exclusion from scope of consolidation</t>
    <phoneticPr fontId="2"/>
  </si>
  <si>
    <t xml:space="preserve">Increase in cash and cash equivalents associated with acquisition of nonconsolidated subsidiaries </t>
    <phoneticPr fontId="2"/>
  </si>
  <si>
    <t xml:space="preserve">Cash and cash equivalents at end of year </t>
    <phoneticPr fontId="1"/>
  </si>
  <si>
    <t>Net increase (decrease) in cash and cash equivalents</t>
    <phoneticPr fontId="2"/>
  </si>
  <si>
    <t>－</t>
    <phoneticPr fontId="2"/>
  </si>
  <si>
    <t>－</t>
    <phoneticPr fontId="2"/>
  </si>
  <si>
    <t>－</t>
    <phoneticPr fontId="1"/>
  </si>
  <si>
    <t>繰上返済関連費用</t>
    <rPh sb="0" eb="2">
      <t>クリア</t>
    </rPh>
    <rPh sb="2" eb="4">
      <t>ヘンサイ</t>
    </rPh>
    <rPh sb="4" eb="6">
      <t>カンレン</t>
    </rPh>
    <rPh sb="6" eb="8">
      <t>ヒヨウ</t>
    </rPh>
    <phoneticPr fontId="1"/>
  </si>
  <si>
    <t>Advanced repayment expense</t>
    <phoneticPr fontId="2"/>
  </si>
  <si>
    <t>刑事訴訟に係る罰金</t>
    <rPh sb="0" eb="2">
      <t>ケイジ</t>
    </rPh>
    <rPh sb="2" eb="4">
      <t>ソショウ</t>
    </rPh>
    <rPh sb="5" eb="6">
      <t>カカワ</t>
    </rPh>
    <rPh sb="7" eb="9">
      <t>バッキン</t>
    </rPh>
    <phoneticPr fontId="1"/>
  </si>
  <si>
    <t>Penalty charges paid</t>
    <phoneticPr fontId="2"/>
  </si>
  <si>
    <t>Loss on liquidation of business</t>
    <phoneticPr fontId="2"/>
  </si>
  <si>
    <t>Decrease(increase) in net defined benefit liabilities</t>
    <phoneticPr fontId="2"/>
  </si>
  <si>
    <t>－</t>
    <phoneticPr fontId="2"/>
  </si>
  <si>
    <t>Loss(gain) on sales of investment securities</t>
    <phoneticPr fontId="2"/>
  </si>
  <si>
    <t>繰上返済関連費用の支払額</t>
    <rPh sb="0" eb="2">
      <t>クリア</t>
    </rPh>
    <rPh sb="2" eb="4">
      <t>ヘンサイ</t>
    </rPh>
    <rPh sb="4" eb="6">
      <t>カンレン</t>
    </rPh>
    <rPh sb="6" eb="8">
      <t>ヒヨウ</t>
    </rPh>
    <rPh sb="9" eb="11">
      <t>シハラ</t>
    </rPh>
    <rPh sb="11" eb="12">
      <t>ガク</t>
    </rPh>
    <phoneticPr fontId="1"/>
  </si>
  <si>
    <t>Advanced repayment expense paid</t>
    <phoneticPr fontId="2"/>
  </si>
  <si>
    <t>刑事訴訟に係る罰金の支払額</t>
    <rPh sb="0" eb="2">
      <t>ケイジ</t>
    </rPh>
    <rPh sb="2" eb="4">
      <t>ソショウ</t>
    </rPh>
    <rPh sb="5" eb="6">
      <t>カカワ</t>
    </rPh>
    <rPh sb="7" eb="9">
      <t>バッキン</t>
    </rPh>
    <rPh sb="10" eb="12">
      <t>シハライ</t>
    </rPh>
    <rPh sb="12" eb="13">
      <t>ガク</t>
    </rPh>
    <phoneticPr fontId="1"/>
  </si>
  <si>
    <t>Penalty charges</t>
    <phoneticPr fontId="2"/>
  </si>
  <si>
    <t>Proceeds from disposal of treasury stock</t>
    <phoneticPr fontId="2"/>
  </si>
  <si>
    <t>－</t>
    <phoneticPr fontId="1"/>
  </si>
  <si>
    <t>Increase (decrease) in net defined benefit assets</t>
    <phoneticPr fontId="2"/>
  </si>
  <si>
    <t>Interest expense</t>
    <phoneticPr fontId="2"/>
  </si>
  <si>
    <t>Net loss(gain) of investment in affiliated companies carried equity method</t>
    <phoneticPr fontId="2"/>
  </si>
  <si>
    <t>Loss (gain) on sales of investment securities of subsidiaries and affiliates</t>
    <phoneticPr fontId="2"/>
  </si>
  <si>
    <t>Decrease(increase) in inventories</t>
    <phoneticPr fontId="2"/>
  </si>
  <si>
    <t>Increase (decrease) in accounts payable</t>
    <phoneticPr fontId="2"/>
  </si>
  <si>
    <t>Sub-total</t>
    <phoneticPr fontId="2"/>
  </si>
  <si>
    <t>Net increase from sales of investments in subsidiaries related to changes in scope of consolidation</t>
    <phoneticPr fontId="2"/>
  </si>
  <si>
    <t>Payments for acquisition of new consolidated subsidiaries</t>
    <phoneticPr fontId="2"/>
  </si>
  <si>
    <t>Net cash used in financing activities</t>
    <phoneticPr fontId="2"/>
  </si>
  <si>
    <t>Increase (decrease) in provision for retirement benefits</t>
    <phoneticPr fontId="2"/>
  </si>
  <si>
    <t>Increase(decrease) in provision for product warranties</t>
    <phoneticPr fontId="2"/>
  </si>
  <si>
    <t>Incrase(decrease) in provision for loss on restructuring of business</t>
    <phoneticPr fontId="2"/>
  </si>
  <si>
    <t>事業整理損</t>
    <rPh sb="0" eb="2">
      <t>ジギョウ</t>
    </rPh>
    <phoneticPr fontId="1"/>
  </si>
  <si>
    <t>自己株式の処分による収入</t>
    <rPh sb="0" eb="2">
      <t>ジコ</t>
    </rPh>
    <rPh sb="5" eb="7">
      <t>ショブン</t>
    </rPh>
    <rPh sb="10" eb="12">
      <t>シュウニュウ</t>
    </rPh>
    <phoneticPr fontId="1"/>
  </si>
  <si>
    <t>減価償却費</t>
  </si>
  <si>
    <t>減損損失</t>
  </si>
  <si>
    <t>のれん償却額</t>
  </si>
  <si>
    <t>負ののれん発生益</t>
  </si>
  <si>
    <t>早期割増退職金</t>
  </si>
  <si>
    <t>受取利息及び受取配当金</t>
  </si>
  <si>
    <t>支払利息</t>
  </si>
  <si>
    <t>ファンド関連損失</t>
  </si>
  <si>
    <t>その他</t>
  </si>
  <si>
    <t>小計</t>
  </si>
  <si>
    <t>利息及び配当金の受取額</t>
  </si>
  <si>
    <t>利息の支払額</t>
  </si>
  <si>
    <t>契約変更手数料の支払額</t>
  </si>
  <si>
    <t>早期割増退職金の支払い額</t>
  </si>
  <si>
    <t>ファンド資金の流出</t>
  </si>
  <si>
    <t xml:space="preserve">営業活動によるキャッシュ・フロー </t>
    <phoneticPr fontId="1"/>
  </si>
  <si>
    <t>定期預金の預入による支出</t>
  </si>
  <si>
    <t>定期預金の払戻による収入</t>
  </si>
  <si>
    <t>有形固定資産の取得による支出</t>
    <phoneticPr fontId="1"/>
  </si>
  <si>
    <t>無形固定資産の取得による支出</t>
  </si>
  <si>
    <t>投資有価証券の取得による支出</t>
  </si>
  <si>
    <t>投資有価証券の売却及び償還による収入</t>
  </si>
  <si>
    <t>連結の範囲の変更を伴う子会社株式の取得による支出</t>
  </si>
  <si>
    <t>連結の範囲の変更を伴う子会社株式の売却による支出</t>
  </si>
  <si>
    <t>連結の範囲の変更を伴う子会社株式の売却による収入</t>
  </si>
  <si>
    <t>子会社株式の取得による支出</t>
  </si>
  <si>
    <t>貸付けによる支出</t>
  </si>
  <si>
    <t>貸付金の回収による収入</t>
  </si>
  <si>
    <t>営業譲受による支出</t>
  </si>
  <si>
    <t>事業譲渡による収入</t>
  </si>
  <si>
    <t>ファンドへの資金移動</t>
  </si>
  <si>
    <t>ファンド資産の資金化</t>
  </si>
  <si>
    <r>
      <t>投資活動によるキャッシュ・フロー</t>
    </r>
    <r>
      <rPr>
        <b/>
        <sz val="11"/>
        <color indexed="63"/>
        <rFont val="Arial"/>
        <family val="2"/>
      </rPr>
      <t/>
    </r>
    <rPh sb="0" eb="2">
      <t>トウシ</t>
    </rPh>
    <phoneticPr fontId="1"/>
  </si>
  <si>
    <t>長期借入れによる収入</t>
  </si>
  <si>
    <t>長期借入金の返済による支出</t>
  </si>
  <si>
    <t>社債の発行による収入</t>
  </si>
  <si>
    <t>社債の償還による支出</t>
  </si>
  <si>
    <t>少数株主からの払込みによる収入</t>
  </si>
  <si>
    <t>株式発行による収入</t>
  </si>
  <si>
    <t>自己株式の取得による支出</t>
  </si>
  <si>
    <t>配当金の支払額</t>
  </si>
  <si>
    <r>
      <t>財務活動によるキャッシュ・フロー</t>
    </r>
    <r>
      <rPr>
        <b/>
        <sz val="11"/>
        <color indexed="63"/>
        <rFont val="Arial"/>
        <family val="2"/>
      </rPr>
      <t/>
    </r>
    <rPh sb="0" eb="2">
      <t>ザイム</t>
    </rPh>
    <rPh sb="2" eb="4">
      <t>カツドウ</t>
    </rPh>
    <phoneticPr fontId="1"/>
  </si>
  <si>
    <t>現金及び現金同等物に係る換算差額</t>
  </si>
  <si>
    <t>現金及び現金同等物の期首残高</t>
  </si>
  <si>
    <t>新規連結に伴う現金及び現金同等物の増加額</t>
  </si>
  <si>
    <t>連結除外に伴う現金及び現金同等物の減少額</t>
  </si>
  <si>
    <t>非連結子会社との合併に伴う現金及び現金同等物の増加額</t>
  </si>
  <si>
    <t>現金及び現金同等物の期末残高</t>
  </si>
  <si>
    <t>証券訴訟関連損失</t>
    <rPh sb="0" eb="2">
      <t>ショウケン</t>
    </rPh>
    <rPh sb="2" eb="4">
      <t>ソショウ</t>
    </rPh>
    <rPh sb="4" eb="6">
      <t>カンレン</t>
    </rPh>
    <rPh sb="6" eb="8">
      <t>ソンシツ</t>
    </rPh>
    <phoneticPr fontId="1"/>
  </si>
  <si>
    <t>契約変更手数料</t>
    <phoneticPr fontId="1"/>
  </si>
  <si>
    <t>米国反キックバック法等関連損失</t>
    <rPh sb="0" eb="2">
      <t>ベイコク</t>
    </rPh>
    <rPh sb="2" eb="3">
      <t>ハン</t>
    </rPh>
    <rPh sb="9" eb="10">
      <t>ホウ</t>
    </rPh>
    <rPh sb="10" eb="11">
      <t>ナド</t>
    </rPh>
    <rPh sb="11" eb="13">
      <t>カンレン</t>
    </rPh>
    <rPh sb="13" eb="15">
      <t>ソンシツ</t>
    </rPh>
    <phoneticPr fontId="1"/>
  </si>
  <si>
    <t>Loss on Anti-Kickback Statute</t>
    <phoneticPr fontId="2"/>
  </si>
  <si>
    <t>証券訴訟関連損失の支払額</t>
    <rPh sb="0" eb="2">
      <t>ショウケン</t>
    </rPh>
    <rPh sb="2" eb="4">
      <t>ソショウ</t>
    </rPh>
    <rPh sb="4" eb="6">
      <t>カンレン</t>
    </rPh>
    <rPh sb="6" eb="8">
      <t>ソンシツ</t>
    </rPh>
    <rPh sb="9" eb="11">
      <t>シハライ</t>
    </rPh>
    <rPh sb="11" eb="12">
      <t>ガク</t>
    </rPh>
    <phoneticPr fontId="1"/>
  </si>
  <si>
    <t>Loss on securities litigation paid</t>
    <phoneticPr fontId="2"/>
  </si>
  <si>
    <t>税金等調整前当期純利益又は税金等調整前当期純損失(－)</t>
    <phoneticPr fontId="1"/>
  </si>
  <si>
    <t>退職給付に係る負債の増減額(－は減少)</t>
    <rPh sb="5" eb="6">
      <t>カカワ</t>
    </rPh>
    <rPh sb="7" eb="9">
      <t>フサイ</t>
    </rPh>
    <rPh sb="10" eb="13">
      <t>ゾウゲンガク</t>
    </rPh>
    <phoneticPr fontId="1"/>
  </si>
  <si>
    <t>前払年金費用の増減額(－は増加)</t>
    <phoneticPr fontId="1"/>
  </si>
  <si>
    <t>退職給付に係る資産の増減額(－は減少)</t>
    <rPh sb="5" eb="6">
      <t>カカワ</t>
    </rPh>
    <rPh sb="7" eb="9">
      <t>シサン</t>
    </rPh>
    <rPh sb="10" eb="13">
      <t>ゾウゲンガク</t>
    </rPh>
    <phoneticPr fontId="1"/>
  </si>
  <si>
    <t>製品保証引当金の増減額(－は減少)</t>
    <phoneticPr fontId="1"/>
  </si>
  <si>
    <t>持分法による投資損益(－は益)</t>
    <phoneticPr fontId="1"/>
  </si>
  <si>
    <t>事業譲渡損益(－は益)</t>
    <phoneticPr fontId="1"/>
  </si>
  <si>
    <t>事業整理損失引当金の増減額（－は減少）</t>
    <phoneticPr fontId="1"/>
  </si>
  <si>
    <t>関係会社株式売却損益(－は益)</t>
    <phoneticPr fontId="1"/>
  </si>
  <si>
    <t>投資有価証券評価損益(－は益)</t>
    <phoneticPr fontId="1"/>
  </si>
  <si>
    <t>売上債権の増減額(－は増加)</t>
    <phoneticPr fontId="1"/>
  </si>
  <si>
    <t>たな卸資産の増減額(－は増加)</t>
    <phoneticPr fontId="1"/>
  </si>
  <si>
    <t>仕入債務の増減額(－は減少)</t>
    <phoneticPr fontId="1"/>
  </si>
  <si>
    <t>未払金の増減額(－は減少)</t>
    <phoneticPr fontId="1"/>
  </si>
  <si>
    <t>未払費用の増減額(－は減少)</t>
    <phoneticPr fontId="1"/>
  </si>
  <si>
    <t>固定リース債権の増減額(－は増加)</t>
    <phoneticPr fontId="1"/>
  </si>
  <si>
    <t>ファンド関連貸倒引当金の増減額（－は減少）</t>
    <phoneticPr fontId="1"/>
  </si>
  <si>
    <t>短期借入金の純増減額(－は減少)</t>
    <phoneticPr fontId="1"/>
  </si>
  <si>
    <t>現金及び現金同等物の増減額(－は減少)</t>
    <phoneticPr fontId="1"/>
  </si>
  <si>
    <t>投資有価証券売却損益(－は益)</t>
    <rPh sb="0" eb="2">
      <t>トウシ</t>
    </rPh>
    <rPh sb="2" eb="4">
      <t>ユウカ</t>
    </rPh>
    <rPh sb="4" eb="6">
      <t>ショウケン</t>
    </rPh>
    <rPh sb="6" eb="8">
      <t>バイキャク</t>
    </rPh>
    <rPh sb="8" eb="10">
      <t>ソンエキ</t>
    </rPh>
    <phoneticPr fontId="1"/>
  </si>
  <si>
    <t>米国反キックバック法等関連損失の支払額</t>
    <rPh sb="0" eb="3">
      <t>ベイコクハン</t>
    </rPh>
    <rPh sb="9" eb="10">
      <t>ホウ</t>
    </rPh>
    <rPh sb="10" eb="11">
      <t>トウ</t>
    </rPh>
    <rPh sb="11" eb="15">
      <t>カンレンソンシツ</t>
    </rPh>
    <rPh sb="16" eb="19">
      <t>シハライガク</t>
    </rPh>
    <phoneticPr fontId="1"/>
  </si>
  <si>
    <t>Loss related to the US Anti-kickback Statute paid</t>
    <phoneticPr fontId="2"/>
  </si>
  <si>
    <t>非支配株主への配当金の支払額</t>
    <rPh sb="0" eb="3">
      <t>ヒシハイ</t>
    </rPh>
    <phoneticPr fontId="1"/>
  </si>
  <si>
    <t>Dividends paid to non-controlling interests</t>
    <phoneticPr fontId="2"/>
  </si>
  <si>
    <t>退職給付引当金の増減額(－は減少)</t>
    <phoneticPr fontId="1"/>
  </si>
  <si>
    <t>訴訟関連受取金</t>
    <rPh sb="0" eb="2">
      <t>ソショウ</t>
    </rPh>
    <rPh sb="2" eb="4">
      <t>カンレン</t>
    </rPh>
    <rPh sb="4" eb="6">
      <t>ウケトリ</t>
    </rPh>
    <rPh sb="6" eb="7">
      <t>キン</t>
    </rPh>
    <phoneticPr fontId="1"/>
  </si>
  <si>
    <t>Loss (gain) on step acquisitions</t>
    <phoneticPr fontId="1"/>
  </si>
  <si>
    <t>Legal settlement compensation</t>
    <phoneticPr fontId="1"/>
  </si>
  <si>
    <t>Loss related to securities litigation</t>
    <phoneticPr fontId="2"/>
  </si>
  <si>
    <t>－</t>
  </si>
  <si>
    <t>段階取得に係る差損益(－は益)</t>
    <rPh sb="0" eb="2">
      <t>ダンカイ</t>
    </rPh>
    <rPh sb="2" eb="4">
      <t>シュトク</t>
    </rPh>
    <rPh sb="5" eb="6">
      <t>カカ</t>
    </rPh>
    <rPh sb="7" eb="10">
      <t>サソンエキ</t>
    </rPh>
    <rPh sb="13" eb="14">
      <t>エキ</t>
    </rPh>
    <phoneticPr fontId="1"/>
  </si>
  <si>
    <t>訴訟関連受取金の受取額</t>
    <rPh sb="0" eb="2">
      <t>ソショウ</t>
    </rPh>
    <rPh sb="2" eb="4">
      <t>カンレン</t>
    </rPh>
    <rPh sb="4" eb="6">
      <t>ウケトリ</t>
    </rPh>
    <rPh sb="6" eb="7">
      <t>キン</t>
    </rPh>
    <rPh sb="8" eb="10">
      <t>ウケトリ</t>
    </rPh>
    <rPh sb="10" eb="11">
      <t>ガク</t>
    </rPh>
    <phoneticPr fontId="1"/>
  </si>
  <si>
    <t>Legal settlement compensation received</t>
    <phoneticPr fontId="1"/>
  </si>
  <si>
    <t>－</t>
    <phoneticPr fontId="2"/>
  </si>
  <si>
    <t>法人税等の支払額</t>
    <phoneticPr fontId="1"/>
  </si>
  <si>
    <t>その他</t>
    <phoneticPr fontId="2"/>
  </si>
  <si>
    <t>連結の範囲の変更を伴わない子会社株式の取得による支出</t>
    <rPh sb="0" eb="2">
      <t>レンケツ</t>
    </rPh>
    <rPh sb="3" eb="5">
      <t>ハンイ</t>
    </rPh>
    <rPh sb="6" eb="8">
      <t>ヘンコウ</t>
    </rPh>
    <rPh sb="9" eb="10">
      <t>トモナ</t>
    </rPh>
    <rPh sb="13" eb="16">
      <t>コガイシャ</t>
    </rPh>
    <rPh sb="16" eb="18">
      <t>カブシキ</t>
    </rPh>
    <rPh sb="19" eb="21">
      <t>シュトク</t>
    </rPh>
    <rPh sb="24" eb="26">
      <t>シシュツ</t>
    </rPh>
    <phoneticPr fontId="2"/>
  </si>
  <si>
    <t>Payments from changes in ownership interests in subsidiaries that do not result in change in scope of consolidation</t>
    <phoneticPr fontId="2"/>
  </si>
  <si>
    <t>ファンド関連費用の支払額</t>
    <rPh sb="4" eb="6">
      <t>カンレン</t>
    </rPh>
    <rPh sb="6" eb="8">
      <t>ヒヨウ</t>
    </rPh>
    <rPh sb="9" eb="11">
      <t>シハライ</t>
    </rPh>
    <rPh sb="11" eb="12">
      <t>ガク</t>
    </rPh>
    <phoneticPr fontId="2"/>
  </si>
  <si>
    <t>有価証券の売却による収入</t>
    <rPh sb="0" eb="2">
      <t>ユウカ</t>
    </rPh>
    <rPh sb="2" eb="4">
      <t>ショウケン</t>
    </rPh>
    <rPh sb="5" eb="7">
      <t>バイキャク</t>
    </rPh>
    <rPh sb="10" eb="12">
      <t>シュウニュウ</t>
    </rPh>
    <phoneticPr fontId="2"/>
  </si>
  <si>
    <t>有形固定資産等の取得による支出</t>
    <rPh sb="6" eb="7">
      <t>トウ</t>
    </rPh>
    <phoneticPr fontId="1"/>
  </si>
  <si>
    <t>有形固定資産の売却による収入</t>
    <rPh sb="7" eb="9">
      <t>バイキャク</t>
    </rPh>
    <rPh sb="12" eb="14">
      <t>シュウニュウ</t>
    </rPh>
    <phoneticPr fontId="1"/>
  </si>
  <si>
    <t>Purchase of property, plant and equipment etc.</t>
    <phoneticPr fontId="2"/>
  </si>
  <si>
    <t>Sales of securities</t>
    <phoneticPr fontId="2"/>
  </si>
  <si>
    <t>Sales of property, plant and equipment</t>
    <phoneticPr fontId="2"/>
  </si>
  <si>
    <t>(単位：百万円)</t>
    <rPh sb="1" eb="3">
      <t>タンイ</t>
    </rPh>
    <rPh sb="4" eb="7">
      <t>ヒャクマンエン</t>
    </rPh>
    <phoneticPr fontId="2"/>
  </si>
  <si>
    <r>
      <t xml:space="preserve">項目
</t>
    </r>
    <r>
      <rPr>
        <sz val="11"/>
        <color indexed="12"/>
        <rFont val="Meiryo UI"/>
        <family val="3"/>
        <charset val="128"/>
      </rPr>
      <t>Item</t>
    </r>
    <rPh sb="0" eb="2">
      <t>コウモク</t>
    </rPh>
    <phoneticPr fontId="1"/>
  </si>
  <si>
    <r>
      <t xml:space="preserve">2008年3月期
</t>
    </r>
    <r>
      <rPr>
        <sz val="11"/>
        <color indexed="12"/>
        <rFont val="Meiryo UI"/>
        <family val="3"/>
        <charset val="128"/>
      </rPr>
      <t>FY2008</t>
    </r>
    <rPh sb="4" eb="5">
      <t>ネン</t>
    </rPh>
    <rPh sb="6" eb="7">
      <t>ガツ</t>
    </rPh>
    <rPh sb="7" eb="8">
      <t>キ</t>
    </rPh>
    <phoneticPr fontId="1"/>
  </si>
  <si>
    <r>
      <t xml:space="preserve">2009年3月期
</t>
    </r>
    <r>
      <rPr>
        <sz val="11"/>
        <color indexed="12"/>
        <rFont val="Meiryo UI"/>
        <family val="3"/>
        <charset val="128"/>
      </rPr>
      <t>FY2009</t>
    </r>
    <rPh sb="4" eb="5">
      <t>ネン</t>
    </rPh>
    <rPh sb="6" eb="7">
      <t>ガツ</t>
    </rPh>
    <rPh sb="7" eb="8">
      <t>キ</t>
    </rPh>
    <phoneticPr fontId="1"/>
  </si>
  <si>
    <r>
      <t xml:space="preserve">2010年3月期
</t>
    </r>
    <r>
      <rPr>
        <sz val="11"/>
        <color indexed="12"/>
        <rFont val="Meiryo UI"/>
        <family val="3"/>
        <charset val="128"/>
      </rPr>
      <t>FY2010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</si>
  <si>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2011年3月期
</t>
    </r>
    <r>
      <rPr>
        <sz val="11"/>
        <color indexed="12"/>
        <rFont val="Meiryo UI"/>
        <family val="3"/>
        <charset val="128"/>
      </rPr>
      <t>FY2011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</si>
  <si>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2012年3月期
</t>
    </r>
    <r>
      <rPr>
        <sz val="11"/>
        <color indexed="12"/>
        <rFont val="Meiryo UI"/>
        <family val="3"/>
        <charset val="128"/>
      </rPr>
      <t>FY2012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</si>
  <si>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2013年3月期
</t>
    </r>
    <r>
      <rPr>
        <sz val="11"/>
        <color indexed="12"/>
        <rFont val="Meiryo UI"/>
        <family val="3"/>
        <charset val="128"/>
      </rPr>
      <t>FY2013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</si>
  <si>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2014年3月期
</t>
    </r>
    <r>
      <rPr>
        <sz val="11"/>
        <color indexed="12"/>
        <rFont val="Meiryo UI"/>
        <family val="3"/>
        <charset val="128"/>
      </rPr>
      <t>FY2014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</si>
  <si>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2015年3月期
</t>
    </r>
    <r>
      <rPr>
        <sz val="11"/>
        <color indexed="12"/>
        <rFont val="Meiryo UI"/>
        <family val="3"/>
        <charset val="128"/>
      </rPr>
      <t>FY2015</t>
    </r>
    <r>
      <rPr>
        <sz val="11"/>
        <color theme="1"/>
        <rFont val="ＭＳ Ｐゴシック"/>
        <family val="3"/>
        <charset val="128"/>
        <scheme val="minor"/>
      </rPr>
      <t/>
    </r>
    <rPh sb="4" eb="5">
      <t>ネン</t>
    </rPh>
    <rPh sb="6" eb="7">
      <t>ガツ</t>
    </rPh>
    <rPh sb="7" eb="8">
      <t>キ</t>
    </rPh>
    <phoneticPr fontId="1"/>
  </si>
  <si>
    <r>
      <t xml:space="preserve">2016年3月期
</t>
    </r>
    <r>
      <rPr>
        <sz val="11"/>
        <color indexed="12"/>
        <rFont val="Meiryo UI"/>
        <family val="3"/>
        <charset val="128"/>
      </rPr>
      <t>FY2016</t>
    </r>
    <rPh sb="4" eb="5">
      <t>ネン</t>
    </rPh>
    <rPh sb="6" eb="7">
      <t>ガツ</t>
    </rPh>
    <rPh sb="7" eb="8">
      <t>キ</t>
    </rPh>
    <phoneticPr fontId="1"/>
  </si>
  <si>
    <r>
      <t xml:space="preserve">2017年3月期
</t>
    </r>
    <r>
      <rPr>
        <sz val="11"/>
        <color indexed="12"/>
        <rFont val="Meiryo UI"/>
        <family val="3"/>
        <charset val="128"/>
      </rPr>
      <t>FY2017</t>
    </r>
    <rPh sb="4" eb="5">
      <t>ネン</t>
    </rPh>
    <rPh sb="6" eb="7">
      <t>ガツ</t>
    </rPh>
    <rPh sb="7" eb="8">
      <t>キ</t>
    </rPh>
    <phoneticPr fontId="1"/>
  </si>
  <si>
    <r>
      <t>営業活動によるキャッシュ・フロー　</t>
    </r>
    <r>
      <rPr>
        <b/>
        <sz val="11"/>
        <color indexed="12"/>
        <rFont val="Meiryo UI"/>
        <family val="3"/>
        <charset val="128"/>
      </rPr>
      <t>Cash flows from operating activities</t>
    </r>
    <rPh sb="0" eb="2">
      <t>エイギョウ</t>
    </rPh>
    <phoneticPr fontId="1"/>
  </si>
  <si>
    <r>
      <t>投資活動によるキャッシュ・フロー　</t>
    </r>
    <r>
      <rPr>
        <b/>
        <sz val="11"/>
        <color indexed="8"/>
        <rFont val="Meiryo UI"/>
        <family val="3"/>
        <charset val="128"/>
      </rPr>
      <t>Cash flows from  investing activities</t>
    </r>
    <rPh sb="0" eb="2">
      <t>トウシ</t>
    </rPh>
    <rPh sb="2" eb="4">
      <t>カツドウ</t>
    </rPh>
    <phoneticPr fontId="1"/>
  </si>
  <si>
    <r>
      <t>財務活動によるキャッシュ・フロー　</t>
    </r>
    <r>
      <rPr>
        <b/>
        <sz val="11"/>
        <color indexed="8"/>
        <rFont val="Meiryo UI"/>
        <family val="3"/>
        <charset val="128"/>
      </rPr>
      <t>Cash flows from  financing activities</t>
    </r>
    <rPh sb="0" eb="2">
      <t>ザイム</t>
    </rPh>
    <rPh sb="2" eb="4">
      <t>カツドウ</t>
    </rPh>
    <phoneticPr fontId="1"/>
  </si>
  <si>
    <r>
      <t>(</t>
    </r>
    <r>
      <rPr>
        <sz val="11"/>
        <color indexed="12"/>
        <rFont val="Meiryo UI"/>
        <family val="3"/>
        <charset val="128"/>
      </rPr>
      <t>\ million)</t>
    </r>
    <phoneticPr fontId="2"/>
  </si>
  <si>
    <r>
      <rPr>
        <sz val="11"/>
        <color indexed="8"/>
        <rFont val="Meiryo UI"/>
        <family val="3"/>
        <charset val="128"/>
      </rPr>
      <t>－</t>
    </r>
    <phoneticPr fontId="2"/>
  </si>
  <si>
    <r>
      <rPr>
        <sz val="11"/>
        <color indexed="8"/>
        <rFont val="Meiryo UI"/>
        <family val="3"/>
        <charset val="128"/>
      </rPr>
      <t>－</t>
    </r>
    <phoneticPr fontId="1"/>
  </si>
  <si>
    <t xml:space="preserve">     キャッシュフロー計算書</t>
    <rPh sb="13" eb="15">
      <t>ケイサン</t>
    </rPh>
    <rPh sb="15" eb="16">
      <t>ショ</t>
    </rPh>
    <phoneticPr fontId="2"/>
  </si>
  <si>
    <t xml:space="preserve">     Consolidated Cash Flow</t>
    <phoneticPr fontId="2"/>
  </si>
  <si>
    <r>
      <t xml:space="preserve">2018年3月期
</t>
    </r>
    <r>
      <rPr>
        <sz val="11"/>
        <color indexed="12"/>
        <rFont val="Meiryo UI"/>
        <family val="3"/>
        <charset val="128"/>
      </rPr>
      <t>FY2018</t>
    </r>
    <rPh sb="4" eb="5">
      <t>ネン</t>
    </rPh>
    <rPh sb="6" eb="7">
      <t>ガツ</t>
    </rPh>
    <rPh sb="7" eb="8">
      <t>キ</t>
    </rPh>
    <phoneticPr fontId="1"/>
  </si>
  <si>
    <t>政府補助金による収入</t>
    <rPh sb="0" eb="2">
      <t>セイフ</t>
    </rPh>
    <rPh sb="2" eb="5">
      <t>ホジョキン</t>
    </rPh>
    <rPh sb="8" eb="10">
      <t>シュウニュウ</t>
    </rPh>
    <phoneticPr fontId="2"/>
  </si>
  <si>
    <t>減価償却費及び償却費</t>
    <rPh sb="0" eb="2">
      <t>ゲンカ</t>
    </rPh>
    <rPh sb="2" eb="4">
      <t>ショウキャク</t>
    </rPh>
    <rPh sb="4" eb="5">
      <t>ヒ</t>
    </rPh>
    <rPh sb="5" eb="6">
      <t>オヨ</t>
    </rPh>
    <rPh sb="7" eb="9">
      <t>ショウキャク</t>
    </rPh>
    <rPh sb="9" eb="10">
      <t>ヒ</t>
    </rPh>
    <phoneticPr fontId="24"/>
  </si>
  <si>
    <t>受取利息及び受取配当金</t>
    <phoneticPr fontId="24"/>
  </si>
  <si>
    <t>支払利息</t>
    <phoneticPr fontId="24"/>
  </si>
  <si>
    <t>証券訴訟関連損失</t>
    <rPh sb="0" eb="2">
      <t>ショウケン</t>
    </rPh>
    <rPh sb="2" eb="4">
      <t>ソショウ</t>
    </rPh>
    <rPh sb="4" eb="6">
      <t>カンレン</t>
    </rPh>
    <rPh sb="6" eb="8">
      <t>ソンシツ</t>
    </rPh>
    <phoneticPr fontId="24"/>
  </si>
  <si>
    <t>子会社株式売却損益(－は益)</t>
    <rPh sb="0" eb="1">
      <t>コ</t>
    </rPh>
    <rPh sb="1" eb="3">
      <t>カイシャ</t>
    </rPh>
    <rPh sb="3" eb="5">
      <t>カブシキ</t>
    </rPh>
    <rPh sb="5" eb="7">
      <t>バイキャク</t>
    </rPh>
    <rPh sb="7" eb="9">
      <t>ソンエキ</t>
    </rPh>
    <phoneticPr fontId="1"/>
  </si>
  <si>
    <t>営業債権及びその他の債権の増減額(－は増加)</t>
    <rPh sb="0" eb="2">
      <t>エイギョウ</t>
    </rPh>
    <rPh sb="2" eb="4">
      <t>サイケン</t>
    </rPh>
    <rPh sb="4" eb="5">
      <t>オヨ</t>
    </rPh>
    <rPh sb="8" eb="9">
      <t>タ</t>
    </rPh>
    <rPh sb="10" eb="12">
      <t>サイケン</t>
    </rPh>
    <rPh sb="13" eb="16">
      <t>ゾウゲンガク</t>
    </rPh>
    <rPh sb="19" eb="21">
      <t>ゾウカ</t>
    </rPh>
    <phoneticPr fontId="1"/>
  </si>
  <si>
    <t>棚卸資産の増減額(－は増加)</t>
    <rPh sb="0" eb="2">
      <t>タナオロ</t>
    </rPh>
    <rPh sb="2" eb="4">
      <t>シサン</t>
    </rPh>
    <rPh sb="5" eb="8">
      <t>ゾウゲンガク</t>
    </rPh>
    <rPh sb="11" eb="13">
      <t>ゾウカ</t>
    </rPh>
    <phoneticPr fontId="1"/>
  </si>
  <si>
    <t>営業債務及びその他の債務の増減額(－は減少)</t>
    <rPh sb="2" eb="4">
      <t>サイム</t>
    </rPh>
    <rPh sb="4" eb="5">
      <t>オヨ</t>
    </rPh>
    <rPh sb="8" eb="9">
      <t>タ</t>
    </rPh>
    <rPh sb="10" eb="12">
      <t>サイム</t>
    </rPh>
    <rPh sb="13" eb="15">
      <t>ゾウゲン</t>
    </rPh>
    <rPh sb="15" eb="16">
      <t>ガク</t>
    </rPh>
    <rPh sb="19" eb="21">
      <t>ゲンショウ</t>
    </rPh>
    <phoneticPr fontId="1"/>
  </si>
  <si>
    <t>退職給付に係る資産の増減額(－は増加)</t>
    <rPh sb="5" eb="6">
      <t>カカワ</t>
    </rPh>
    <rPh sb="7" eb="9">
      <t>シサン</t>
    </rPh>
    <rPh sb="10" eb="13">
      <t>ゾウゲンガク</t>
    </rPh>
    <rPh sb="16" eb="18">
      <t>ゾウカ</t>
    </rPh>
    <phoneticPr fontId="1"/>
  </si>
  <si>
    <t>その他</t>
    <phoneticPr fontId="1"/>
  </si>
  <si>
    <t>利息の受取額</t>
    <rPh sb="3" eb="5">
      <t>ウケトリ</t>
    </rPh>
    <rPh sb="5" eb="6">
      <t>ガク</t>
    </rPh>
    <phoneticPr fontId="24"/>
  </si>
  <si>
    <t>配当金の受取額</t>
    <rPh sb="0" eb="2">
      <t>ハイトウ</t>
    </rPh>
    <rPh sb="2" eb="3">
      <t>キン</t>
    </rPh>
    <rPh sb="4" eb="6">
      <t>ウケトリ</t>
    </rPh>
    <rPh sb="6" eb="7">
      <t>ガク</t>
    </rPh>
    <phoneticPr fontId="24"/>
  </si>
  <si>
    <t>利息の支払額</t>
    <rPh sb="3" eb="5">
      <t>シハライ</t>
    </rPh>
    <rPh sb="5" eb="6">
      <t>ガク</t>
    </rPh>
    <phoneticPr fontId="24"/>
  </si>
  <si>
    <t>法人所得税の支払額</t>
    <rPh sb="0" eb="2">
      <t>ホウジン</t>
    </rPh>
    <rPh sb="2" eb="5">
      <t>ショトクゼイ</t>
    </rPh>
    <rPh sb="6" eb="8">
      <t>シハライ</t>
    </rPh>
    <rPh sb="8" eb="9">
      <t>ガク</t>
    </rPh>
    <phoneticPr fontId="1"/>
  </si>
  <si>
    <t>現金及び現金同等物の期末残高</t>
    <phoneticPr fontId="24"/>
  </si>
  <si>
    <t>【IFRS】</t>
    <phoneticPr fontId="24"/>
  </si>
  <si>
    <t>訴訟関連損失の支払額</t>
    <rPh sb="0" eb="2">
      <t>ソショウ</t>
    </rPh>
    <rPh sb="2" eb="4">
      <t>カンレン</t>
    </rPh>
    <rPh sb="4" eb="6">
      <t>ソンシツ</t>
    </rPh>
    <rPh sb="7" eb="9">
      <t>シハライ</t>
    </rPh>
    <rPh sb="9" eb="10">
      <t>ガク</t>
    </rPh>
    <phoneticPr fontId="24"/>
  </si>
  <si>
    <t>米国反キックバック法等関連損失の支払額</t>
    <rPh sb="0" eb="2">
      <t>ベイコク</t>
    </rPh>
    <rPh sb="2" eb="3">
      <t>ハン</t>
    </rPh>
    <rPh sb="9" eb="10">
      <t>ホウ</t>
    </rPh>
    <rPh sb="10" eb="11">
      <t>ナド</t>
    </rPh>
    <rPh sb="11" eb="13">
      <t>カンレン</t>
    </rPh>
    <rPh sb="13" eb="15">
      <t>ソンシツ</t>
    </rPh>
    <rPh sb="16" eb="18">
      <t>シハライ</t>
    </rPh>
    <rPh sb="18" eb="19">
      <t>ガク</t>
    </rPh>
    <phoneticPr fontId="24"/>
  </si>
  <si>
    <t>ー</t>
    <phoneticPr fontId="24"/>
  </si>
  <si>
    <t>政府補助金による収入</t>
    <rPh sb="0" eb="2">
      <t>セイフ</t>
    </rPh>
    <rPh sb="2" eb="5">
      <t>ホジョキン</t>
    </rPh>
    <rPh sb="8" eb="10">
      <t>シュウニュウ</t>
    </rPh>
    <phoneticPr fontId="24"/>
  </si>
  <si>
    <t>税引前利益</t>
    <rPh sb="0" eb="2">
      <t>ゼイビ</t>
    </rPh>
    <rPh sb="2" eb="3">
      <t>マエ</t>
    </rPh>
    <rPh sb="3" eb="5">
      <t>リエキ</t>
    </rPh>
    <phoneticPr fontId="1"/>
  </si>
  <si>
    <t>Dividend received</t>
    <phoneticPr fontId="2"/>
  </si>
  <si>
    <t>Interest received</t>
    <phoneticPr fontId="2"/>
  </si>
  <si>
    <t>Depreciation and amortization</t>
    <phoneticPr fontId="2"/>
  </si>
  <si>
    <t>Interest and dividend income</t>
    <phoneticPr fontId="2"/>
  </si>
  <si>
    <t>Interest expense</t>
    <phoneticPr fontId="2"/>
  </si>
  <si>
    <t>Loss related to securities litigation</t>
    <phoneticPr fontId="2"/>
  </si>
  <si>
    <t>Net loss(gain) of investment in affiliated companies carried equity method</t>
    <phoneticPr fontId="2"/>
  </si>
  <si>
    <t>Decrease (increase) in trade and other receivables</t>
    <phoneticPr fontId="2"/>
  </si>
  <si>
    <t>Decrease(increase) in inventories</t>
    <phoneticPr fontId="2"/>
  </si>
  <si>
    <t>Decrease (increase) in trade and other payables</t>
    <phoneticPr fontId="2"/>
  </si>
  <si>
    <t>Decrease(increase) in net defined benefit liabilities</t>
    <phoneticPr fontId="2"/>
  </si>
  <si>
    <t>Increase (decrease) in net defined benefit assets</t>
    <phoneticPr fontId="2"/>
  </si>
  <si>
    <t>Other</t>
    <phoneticPr fontId="2"/>
  </si>
  <si>
    <t>Sub-total</t>
    <phoneticPr fontId="2"/>
  </si>
  <si>
    <t>Interest payments</t>
    <phoneticPr fontId="2"/>
  </si>
  <si>
    <t>Legal settlement compensation received</t>
    <phoneticPr fontId="2"/>
  </si>
  <si>
    <t>Loss on securities litigation paid</t>
    <phoneticPr fontId="2"/>
  </si>
  <si>
    <t>Loss related to the US Anti-kickback Statute paid</t>
    <phoneticPr fontId="2"/>
  </si>
  <si>
    <t>Income taxes paid</t>
    <phoneticPr fontId="2"/>
  </si>
  <si>
    <t>Profit before tax</t>
    <phoneticPr fontId="2"/>
  </si>
  <si>
    <t>Share of loss (profit) of investments accounted for using equity method</t>
    <phoneticPr fontId="2"/>
  </si>
  <si>
    <t>投資の売却及び償還による収入</t>
    <rPh sb="0" eb="2">
      <t>トウシ</t>
    </rPh>
    <rPh sb="3" eb="5">
      <t>バイキャク</t>
    </rPh>
    <rPh sb="5" eb="6">
      <t>オヨ</t>
    </rPh>
    <rPh sb="7" eb="9">
      <t>ショウカン</t>
    </rPh>
    <rPh sb="12" eb="14">
      <t>シュウニュウ</t>
    </rPh>
    <phoneticPr fontId="24"/>
  </si>
  <si>
    <t>Proceeds from government subsidies</t>
    <phoneticPr fontId="2"/>
  </si>
  <si>
    <r>
      <t xml:space="preserve">2019年3月期
</t>
    </r>
    <r>
      <rPr>
        <sz val="11"/>
        <color indexed="12"/>
        <rFont val="Meiryo UI"/>
        <family val="3"/>
        <charset val="128"/>
      </rPr>
      <t>FY2019</t>
    </r>
    <rPh sb="4" eb="5">
      <t>ネン</t>
    </rPh>
    <rPh sb="6" eb="7">
      <t>ガツ</t>
    </rPh>
    <rPh sb="7" eb="8">
      <t>キ</t>
    </rPh>
    <phoneticPr fontId="1"/>
  </si>
  <si>
    <t>十二指腸内視鏡の調査関連損失</t>
    <rPh sb="0" eb="4">
      <t>ジュウニシチョウ</t>
    </rPh>
    <rPh sb="4" eb="7">
      <t>ナイシキョウ</t>
    </rPh>
    <rPh sb="8" eb="10">
      <t>チョウサ</t>
    </rPh>
    <rPh sb="10" eb="12">
      <t>カンレン</t>
    </rPh>
    <rPh sb="12" eb="14">
      <t>ソンシツ</t>
    </rPh>
    <phoneticPr fontId="24"/>
  </si>
  <si>
    <t>ー</t>
    <phoneticPr fontId="24"/>
  </si>
  <si>
    <t>十二指腸内視鏡の調査関連損失の支払額</t>
    <rPh sb="0" eb="4">
      <t>ジュウニシチョウ</t>
    </rPh>
    <rPh sb="4" eb="7">
      <t>ナイシキョウ</t>
    </rPh>
    <rPh sb="8" eb="10">
      <t>チョウサ</t>
    </rPh>
    <rPh sb="10" eb="12">
      <t>カンレン</t>
    </rPh>
    <rPh sb="12" eb="14">
      <t>ソンシツ</t>
    </rPh>
    <rPh sb="15" eb="17">
      <t>シハライ</t>
    </rPh>
    <rPh sb="17" eb="18">
      <t>ガク</t>
    </rPh>
    <phoneticPr fontId="24"/>
  </si>
  <si>
    <t>関連会社株式の取得による支出</t>
    <rPh sb="0" eb="2">
      <t>カンレン</t>
    </rPh>
    <rPh sb="2" eb="4">
      <t>カイシャ</t>
    </rPh>
    <rPh sb="4" eb="6">
      <t>カブシキ</t>
    </rPh>
    <rPh sb="7" eb="9">
      <t>シュトク</t>
    </rPh>
    <rPh sb="12" eb="14">
      <t>シシュツ</t>
    </rPh>
    <phoneticPr fontId="24"/>
  </si>
  <si>
    <t>ー</t>
    <phoneticPr fontId="24"/>
  </si>
  <si>
    <t>ー</t>
    <phoneticPr fontId="24"/>
  </si>
  <si>
    <t>事業取得による支出</t>
    <rPh sb="0" eb="2">
      <t>ジギョウ</t>
    </rPh>
    <rPh sb="2" eb="4">
      <t>シュトク</t>
    </rPh>
    <rPh sb="7" eb="9">
      <t>シシュツ</t>
    </rPh>
    <phoneticPr fontId="24"/>
  </si>
  <si>
    <t>ー</t>
    <phoneticPr fontId="24"/>
  </si>
  <si>
    <t>Loss related to duodenoscope investigation</t>
    <phoneticPr fontId="24"/>
  </si>
  <si>
    <t xml:space="preserve">Loss related to duodenoscope investigation </t>
    <phoneticPr fontId="24"/>
  </si>
  <si>
    <t>Payments for acquisition of business</t>
    <phoneticPr fontId="24"/>
  </si>
  <si>
    <t>Increase (decrease) in short-term borrowings and commercial papers</t>
    <phoneticPr fontId="2"/>
  </si>
  <si>
    <t>短期借入金及びコマーシャルペーパーの増減額(－は減少)</t>
    <rPh sb="5" eb="6">
      <t>オヨ</t>
    </rPh>
    <phoneticPr fontId="1"/>
  </si>
  <si>
    <t>Purchase of investments in associates</t>
  </si>
  <si>
    <t>Proceeds from sales of investments</t>
    <phoneticPr fontId="24"/>
  </si>
  <si>
    <r>
      <t xml:space="preserve">2020年3月期
</t>
    </r>
    <r>
      <rPr>
        <sz val="11"/>
        <color indexed="12"/>
        <rFont val="Meiryo UI"/>
        <family val="3"/>
        <charset val="128"/>
      </rPr>
      <t>FY2020</t>
    </r>
    <rPh sb="4" eb="5">
      <t>ネン</t>
    </rPh>
    <rPh sb="6" eb="7">
      <t>ガツ</t>
    </rPh>
    <rPh sb="7" eb="8">
      <t>キ</t>
    </rPh>
    <phoneticPr fontId="1"/>
  </si>
  <si>
    <t>リース負債の返済による支出</t>
    <rPh sb="3" eb="5">
      <t>フサイ</t>
    </rPh>
    <rPh sb="6" eb="8">
      <t>ヘンサイ</t>
    </rPh>
    <rPh sb="11" eb="13">
      <t>シシュツ</t>
    </rPh>
    <phoneticPr fontId="24"/>
  </si>
  <si>
    <t>Repayments of lease liabilities</t>
    <phoneticPr fontId="24"/>
  </si>
  <si>
    <r>
      <t xml:space="preserve">2021年3月期
</t>
    </r>
    <r>
      <rPr>
        <sz val="11"/>
        <color indexed="12"/>
        <rFont val="Meiryo UI"/>
        <family val="3"/>
        <charset val="128"/>
      </rPr>
      <t>FY2021</t>
    </r>
    <rPh sb="4" eb="5">
      <t>ネン</t>
    </rPh>
    <rPh sb="6" eb="7">
      <t>ガツ</t>
    </rPh>
    <rPh sb="7" eb="8">
      <t>キ</t>
    </rPh>
    <phoneticPr fontId="1"/>
  </si>
  <si>
    <t>非継続事業からの税引前損失</t>
    <rPh sb="0" eb="5">
      <t>ヒケイゾクジギョウ</t>
    </rPh>
    <rPh sb="8" eb="10">
      <t>ゼイビ</t>
    </rPh>
    <rPh sb="10" eb="13">
      <t>マエソンシツ</t>
    </rPh>
    <phoneticPr fontId="24"/>
  </si>
  <si>
    <t>映像事業譲渡に関する損失</t>
    <rPh sb="0" eb="6">
      <t>エイゾウジギョウジョウト</t>
    </rPh>
    <rPh sb="7" eb="8">
      <t>カン</t>
    </rPh>
    <rPh sb="10" eb="12">
      <t>ソンシツ</t>
    </rPh>
    <phoneticPr fontId="24"/>
  </si>
  <si>
    <t>事業譲渡による支出</t>
    <rPh sb="0" eb="4">
      <t>ジギョウジョウト</t>
    </rPh>
    <rPh sb="7" eb="9">
      <t>シシュツ</t>
    </rPh>
    <phoneticPr fontId="24"/>
  </si>
  <si>
    <t>事業譲渡による収入</t>
    <rPh sb="0" eb="4">
      <t>ジギョウジョウト</t>
    </rPh>
    <rPh sb="7" eb="9">
      <t>シュウニュウ</t>
    </rPh>
    <phoneticPr fontId="24"/>
  </si>
  <si>
    <t>子会社の取得による支出</t>
    <rPh sb="0" eb="3">
      <t>コガイシャ</t>
    </rPh>
    <rPh sb="4" eb="6">
      <t>シュトク</t>
    </rPh>
    <rPh sb="9" eb="11">
      <t>シシュツ</t>
    </rPh>
    <phoneticPr fontId="24"/>
  </si>
  <si>
    <t>子会社の売却による収入</t>
    <rPh sb="0" eb="3">
      <t>コガイシャ</t>
    </rPh>
    <rPh sb="4" eb="6">
      <t>バイキャク</t>
    </rPh>
    <rPh sb="9" eb="11">
      <t>シュウニュウ</t>
    </rPh>
    <phoneticPr fontId="24"/>
  </si>
  <si>
    <t>非支配持分からの子会社持分取得による支出</t>
    <rPh sb="0" eb="1">
      <t>ヒ</t>
    </rPh>
    <rPh sb="1" eb="3">
      <t>シハイ</t>
    </rPh>
    <rPh sb="3" eb="5">
      <t>モチブン</t>
    </rPh>
    <rPh sb="8" eb="11">
      <t>コガイシャ</t>
    </rPh>
    <rPh sb="11" eb="15">
      <t>モチブンシュトク</t>
    </rPh>
    <rPh sb="18" eb="20">
      <t>シシュツ</t>
    </rPh>
    <phoneticPr fontId="24"/>
  </si>
  <si>
    <t>Loss on sale of Imaging Business</t>
    <phoneticPr fontId="24"/>
  </si>
  <si>
    <t>Payments for sale of businesses</t>
    <phoneticPr fontId="24"/>
  </si>
  <si>
    <t>Proceeds from sale of businesses</t>
    <phoneticPr fontId="24"/>
  </si>
  <si>
    <t>Payments for acquisition of subsidiaries</t>
    <phoneticPr fontId="24"/>
  </si>
  <si>
    <t>Proceeds from sale of subsidiaries</t>
    <phoneticPr fontId="24"/>
  </si>
  <si>
    <t>Payments for acquisition of interests in subsidiaries from 
non-controlling interest</t>
    <phoneticPr fontId="24"/>
  </si>
  <si>
    <t>Loss before tax from discontinued operations</t>
    <phoneticPr fontId="24"/>
  </si>
  <si>
    <t xml:space="preserve">     Consolidated Statements of Cash Flows</t>
    <phoneticPr fontId="2"/>
  </si>
  <si>
    <r>
      <t xml:space="preserve">2022年3月期
</t>
    </r>
    <r>
      <rPr>
        <sz val="11"/>
        <color indexed="12"/>
        <rFont val="Meiryo UI"/>
        <family val="3"/>
        <charset val="128"/>
      </rPr>
      <t>FY2022</t>
    </r>
    <rPh sb="4" eb="5">
      <t>ネン</t>
    </rPh>
    <rPh sb="6" eb="7">
      <t>ガツ</t>
    </rPh>
    <rPh sb="7" eb="8">
      <t>キ</t>
    </rPh>
    <phoneticPr fontId="1"/>
  </si>
  <si>
    <t>ー</t>
  </si>
  <si>
    <t>段階取得に係る差益(－は益)</t>
    <rPh sb="0" eb="2">
      <t>ダンカイ</t>
    </rPh>
    <rPh sb="2" eb="4">
      <t>シュトク</t>
    </rPh>
    <rPh sb="5" eb="6">
      <t>カカ</t>
    </rPh>
    <rPh sb="7" eb="9">
      <t>サエキ</t>
    </rPh>
    <phoneticPr fontId="24"/>
  </si>
  <si>
    <t>Loss (gain) on step acquisitions</t>
    <phoneticPr fontId="24"/>
  </si>
  <si>
    <t>引当金の増減額(－は減少)</t>
    <rPh sb="0" eb="3">
      <t>ヒキアテキン</t>
    </rPh>
    <rPh sb="4" eb="7">
      <t>ゾウゲンガク</t>
    </rPh>
    <phoneticPr fontId="1"/>
  </si>
  <si>
    <t>Increase (decrease) in provisions</t>
    <phoneticPr fontId="24"/>
  </si>
  <si>
    <t>定期預金の預入による支出</t>
    <phoneticPr fontId="1"/>
  </si>
  <si>
    <t>定期預金の払戻による収入</t>
    <rPh sb="0" eb="2">
      <t>テイキ</t>
    </rPh>
    <rPh sb="2" eb="4">
      <t>ヨキン</t>
    </rPh>
    <rPh sb="5" eb="7">
      <t>ハライモドシ</t>
    </rPh>
    <rPh sb="10" eb="12">
      <t>シュウニュウ</t>
    </rPh>
    <phoneticPr fontId="1"/>
  </si>
  <si>
    <t>Payments into time deposits</t>
    <phoneticPr fontId="2"/>
  </si>
  <si>
    <t>Proceeds from withdrawal of time deposits</t>
    <phoneticPr fontId="2"/>
  </si>
  <si>
    <t>Payments for loans receivable</t>
    <phoneticPr fontId="24"/>
  </si>
  <si>
    <t>Collection of loans receivable</t>
    <phoneticPr fontId="24"/>
  </si>
  <si>
    <t xml:space="preserve">貸付による支出 </t>
    <phoneticPr fontId="24"/>
  </si>
  <si>
    <t>貸付金の回収による収入</t>
    <phoneticPr fontId="24"/>
  </si>
  <si>
    <r>
      <t xml:space="preserve">2023年3月期
</t>
    </r>
    <r>
      <rPr>
        <sz val="11"/>
        <color indexed="12"/>
        <rFont val="Meiryo UI"/>
        <family val="3"/>
        <charset val="128"/>
      </rPr>
      <t>FY2023</t>
    </r>
    <rPh sb="4" eb="5">
      <t>ネン</t>
    </rPh>
    <rPh sb="6" eb="7">
      <t>ガツ</t>
    </rPh>
    <rPh sb="7" eb="8">
      <t>キ</t>
    </rPh>
    <phoneticPr fontId="1"/>
  </si>
  <si>
    <t>非継続事業からの税引前利益</t>
    <rPh sb="0" eb="5">
      <t>ヒケイゾクジギョウ</t>
    </rPh>
    <rPh sb="8" eb="10">
      <t>ゼイビ</t>
    </rPh>
    <rPh sb="10" eb="11">
      <t>マエ</t>
    </rPh>
    <rPh sb="11" eb="13">
      <t>リエキ</t>
    </rPh>
    <phoneticPr fontId="24"/>
  </si>
  <si>
    <t>固定資産除売却損益(－は益)</t>
    <rPh sb="0" eb="2">
      <t>コテイ</t>
    </rPh>
    <rPh sb="2" eb="4">
      <t>シサン</t>
    </rPh>
    <rPh sb="4" eb="5">
      <t>ジョ</t>
    </rPh>
    <rPh sb="5" eb="7">
      <t>バイキャク</t>
    </rPh>
    <rPh sb="7" eb="9">
      <t>ソンエキ</t>
    </rPh>
    <rPh sb="12" eb="13">
      <t>エキ</t>
    </rPh>
    <phoneticPr fontId="24"/>
  </si>
  <si>
    <t>投資有価証券の取得による支出</t>
    <rPh sb="0" eb="6">
      <t>トウシユウカショウケン</t>
    </rPh>
    <rPh sb="7" eb="9">
      <t>シュトク</t>
    </rPh>
    <rPh sb="12" eb="14">
      <t>シシュツ</t>
    </rPh>
    <phoneticPr fontId="24"/>
  </si>
  <si>
    <t>Profit before tax from discontinued operations</t>
    <phoneticPr fontId="24"/>
  </si>
  <si>
    <t>Impairment losses</t>
    <phoneticPr fontId="24"/>
  </si>
  <si>
    <t>減損損失</t>
    <rPh sb="0" eb="2">
      <t>ゲンソン</t>
    </rPh>
    <rPh sb="2" eb="4">
      <t>ソンシツ</t>
    </rPh>
    <phoneticPr fontId="24"/>
  </si>
  <si>
    <t>Loss (gain) on sale and retirement of fixed assets</t>
    <phoneticPr fontId="24"/>
  </si>
  <si>
    <t>Purchase of investment securities</t>
    <phoneticPr fontId="24"/>
  </si>
  <si>
    <t>※FY2023Q2より科学事業を⾮継続事業に分類しています。これに伴い、FY2022の数値も組み替えて表⽰しています。</t>
    <phoneticPr fontId="1"/>
  </si>
  <si>
    <t>※FY2021Q2より映像事業を⾮継続事業に分類しています。これに伴い、FY2020の数値も組み替えて表⽰しています。</t>
    <rPh sb="33" eb="34">
      <t>トモナ</t>
    </rPh>
    <phoneticPr fontId="1"/>
  </si>
  <si>
    <t>*From FY2021Q2, Imaging Business has been reclassified as a discontinued operation. We restated figures for FY2020.</t>
    <phoneticPr fontId="1"/>
  </si>
  <si>
    <t>*From FY2023Q2, Scientific Solutions Business has been reclassified as a discontinued operation. 
 We restated figures for FY2022.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</si>
</sst>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;&quot;△ &quot;#,##0"/>
  </numFmts>
  <fonts count="2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indexed="63"/>
      <name val="Arial"/>
      <family val="2"/>
    </font>
    <font>
      <sz val="11"/>
      <name val="Meiryo UI"/>
      <family val="3"/>
      <charset val="128"/>
    </font>
    <font>
      <sz val="11"/>
      <color indexed="8"/>
      <name val="Meiryo UI"/>
      <family val="3"/>
      <charset val="128"/>
    </font>
    <font>
      <sz val="11"/>
      <color indexed="12"/>
      <name val="Meiryo UI"/>
      <family val="3"/>
      <charset val="128"/>
    </font>
    <font>
      <b/>
      <sz val="11"/>
      <color indexed="12"/>
      <name val="Meiryo UI"/>
      <family val="3"/>
      <charset val="128"/>
    </font>
    <font>
      <b/>
      <sz val="11"/>
      <color indexed="8"/>
      <name val="Meiryo UI"/>
      <family val="3"/>
      <charset val="128"/>
    </font>
    <font>
      <b/>
      <i/>
      <sz val="14"/>
      <color indexed="8"/>
      <name val="Meiryo UI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1"/>
      <color rgb="FF0000CC"/>
      <name val="Meiryo UI"/>
      <family val="3"/>
      <charset val="128"/>
    </font>
    <font>
      <b/>
      <sz val="11"/>
      <color rgb="FF333333"/>
      <name val="Meiryo UI"/>
      <family val="3"/>
      <charset val="128"/>
    </font>
    <font>
      <sz val="11"/>
      <color rgb="FF0000FF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color rgb="FF333333"/>
      <name val="Meiryo UI"/>
      <family val="3"/>
      <charset val="128"/>
    </font>
    <font>
      <b/>
      <sz val="11"/>
      <color rgb="FF0000FF"/>
      <name val="Meiryo UI"/>
      <family val="3"/>
      <charset val="128"/>
    </font>
    <font>
      <u/>
      <sz val="11"/>
      <color theme="10"/>
      <name val="Meiryo UI"/>
      <family val="3"/>
      <charset val="128"/>
    </font>
    <font>
      <sz val="11"/>
      <color rgb="FF333399"/>
      <name val="Meiryo UI"/>
      <family val="3"/>
      <charset val="128"/>
    </font>
    <font>
      <b/>
      <i/>
      <sz val="14"/>
      <color rgb="FF0000CC"/>
      <name val="Meiryo UI"/>
      <family val="3"/>
      <charset val="128"/>
    </font>
    <font>
      <sz val="11"/>
      <color rgb="FFFFFFFF"/>
      <name val="Meiryo UI"/>
      <family val="3"/>
      <charset val="128"/>
    </font>
    <font>
      <sz val="11"/>
      <color rgb="FFFF0000"/>
      <name val="Meiryo UI"/>
      <family val="3"/>
      <charset val="128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176" fontId="5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176" fontId="5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14" fillId="0" borderId="1" xfId="0" applyFont="1" applyFill="1" applyBorder="1" applyAlignment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5" fillId="0" borderId="5" xfId="0" applyFont="1" applyFill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indent="1"/>
    </xf>
    <xf numFmtId="0" fontId="12" fillId="0" borderId="7" xfId="0" applyFont="1" applyBorder="1">
      <alignment vertical="center"/>
    </xf>
    <xf numFmtId="0" fontId="17" fillId="0" borderId="0" xfId="0" applyFont="1" applyBorder="1" applyAlignment="1">
      <alignment vertical="center" wrapText="1"/>
    </xf>
    <xf numFmtId="0" fontId="16" fillId="0" borderId="7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indent="1"/>
    </xf>
    <xf numFmtId="0" fontId="12" fillId="0" borderId="9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indent="1"/>
    </xf>
    <xf numFmtId="0" fontId="12" fillId="0" borderId="0" xfId="0" applyFont="1" applyBorder="1" applyAlignment="1">
      <alignment horizontal="center" vertical="center"/>
    </xf>
    <xf numFmtId="0" fontId="19" fillId="0" borderId="0" xfId="1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left" vertical="center" indent="1"/>
    </xf>
    <xf numFmtId="0" fontId="12" fillId="0" borderId="7" xfId="0" applyFont="1" applyBorder="1" applyAlignment="1">
      <alignment horizontal="left" vertical="center" wrapText="1" indent="2"/>
    </xf>
    <xf numFmtId="176" fontId="12" fillId="0" borderId="4" xfId="0" applyNumberFormat="1" applyFont="1" applyFill="1" applyBorder="1" applyAlignment="1">
      <alignment horizontal="right" vertical="center" shrinkToFit="1"/>
    </xf>
    <xf numFmtId="176" fontId="12" fillId="0" borderId="4" xfId="0" applyNumberFormat="1" applyFont="1" applyBorder="1">
      <alignment vertical="center"/>
    </xf>
    <xf numFmtId="176" fontId="12" fillId="0" borderId="4" xfId="0" applyNumberFormat="1" applyFont="1" applyBorder="1" applyAlignment="1">
      <alignment horizontal="right" vertical="center"/>
    </xf>
    <xf numFmtId="176" fontId="12" fillId="0" borderId="0" xfId="0" applyNumberFormat="1" applyFont="1" applyBorder="1">
      <alignment vertical="center"/>
    </xf>
    <xf numFmtId="176" fontId="12" fillId="0" borderId="2" xfId="2" applyNumberFormat="1" applyFont="1" applyBorder="1">
      <alignment vertical="center"/>
    </xf>
    <xf numFmtId="176" fontId="12" fillId="0" borderId="4" xfId="2" applyNumberFormat="1" applyFont="1" applyBorder="1">
      <alignment vertical="center"/>
    </xf>
    <xf numFmtId="176" fontId="12" fillId="0" borderId="4" xfId="2" applyNumberFormat="1" applyFont="1" applyFill="1" applyBorder="1" applyAlignment="1">
      <alignment horizontal="right" vertical="center" shrinkToFit="1"/>
    </xf>
    <xf numFmtId="176" fontId="12" fillId="0" borderId="2" xfId="2" applyNumberFormat="1" applyFont="1" applyFill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/>
    </xf>
    <xf numFmtId="176" fontId="12" fillId="0" borderId="2" xfId="2" applyNumberFormat="1" applyFont="1" applyBorder="1" applyAlignment="1">
      <alignment horizontal="right" vertical="center"/>
    </xf>
    <xf numFmtId="176" fontId="12" fillId="0" borderId="4" xfId="2" applyNumberFormat="1" applyFont="1" applyBorder="1" applyAlignment="1">
      <alignment horizontal="right" vertical="center"/>
    </xf>
    <xf numFmtId="0" fontId="12" fillId="0" borderId="7" xfId="0" applyFont="1" applyFill="1" applyBorder="1" applyAlignment="1">
      <alignment horizontal="left" vertical="center" wrapText="1" indent="1"/>
    </xf>
    <xf numFmtId="176" fontId="12" fillId="0" borderId="4" xfId="0" applyNumberFormat="1" applyFont="1" applyFill="1" applyBorder="1" applyAlignment="1">
      <alignment horizontal="right" vertical="center"/>
    </xf>
    <xf numFmtId="176" fontId="12" fillId="0" borderId="0" xfId="0" applyNumberFormat="1" applyFont="1" applyFill="1" applyBorder="1" applyAlignment="1">
      <alignment horizontal="right" vertical="center"/>
    </xf>
    <xf numFmtId="176" fontId="16" fillId="0" borderId="11" xfId="2" applyNumberFormat="1" applyFont="1" applyFill="1" applyBorder="1" applyAlignment="1">
      <alignment horizontal="right" vertical="center" shrinkToFit="1"/>
    </xf>
    <xf numFmtId="176" fontId="16" fillId="0" borderId="11" xfId="0" applyNumberFormat="1" applyFont="1" applyFill="1" applyBorder="1" applyAlignment="1">
      <alignment horizontal="right" vertical="center"/>
    </xf>
    <xf numFmtId="176" fontId="16" fillId="0" borderId="8" xfId="0" applyNumberFormat="1" applyFont="1" applyFill="1" applyBorder="1" applyAlignment="1">
      <alignment horizontal="right" vertical="center"/>
    </xf>
    <xf numFmtId="176" fontId="16" fillId="0" borderId="12" xfId="2" applyNumberFormat="1" applyFont="1" applyBorder="1">
      <alignment vertical="center"/>
    </xf>
    <xf numFmtId="176" fontId="16" fillId="0" borderId="11" xfId="2" applyNumberFormat="1" applyFont="1" applyBorder="1">
      <alignment vertical="center"/>
    </xf>
    <xf numFmtId="176" fontId="17" fillId="0" borderId="13" xfId="0" applyNumberFormat="1" applyFont="1" applyBorder="1" applyAlignment="1">
      <alignment vertical="center" wrapText="1"/>
    </xf>
    <xf numFmtId="176" fontId="17" fillId="0" borderId="0" xfId="0" applyNumberFormat="1" applyFont="1" applyBorder="1" applyAlignment="1">
      <alignment vertical="center" wrapText="1"/>
    </xf>
    <xf numFmtId="176" fontId="17" fillId="0" borderId="4" xfId="0" applyNumberFormat="1" applyFont="1" applyBorder="1" applyAlignment="1">
      <alignment vertical="center" wrapText="1"/>
    </xf>
    <xf numFmtId="176" fontId="12" fillId="0" borderId="4" xfId="0" applyNumberFormat="1" applyFont="1" applyBorder="1" applyAlignment="1">
      <alignment vertical="center" wrapText="1"/>
    </xf>
    <xf numFmtId="176" fontId="12" fillId="0" borderId="0" xfId="0" applyNumberFormat="1" applyFont="1" applyBorder="1" applyAlignment="1">
      <alignment vertical="center" wrapText="1"/>
    </xf>
    <xf numFmtId="176" fontId="16" fillId="0" borderId="4" xfId="0" applyNumberFormat="1" applyFont="1" applyBorder="1" applyAlignment="1">
      <alignment horizontal="left" vertical="center" wrapText="1" indent="1"/>
    </xf>
    <xf numFmtId="176" fontId="16" fillId="0" borderId="0" xfId="0" applyNumberFormat="1" applyFont="1" applyBorder="1" applyAlignment="1">
      <alignment horizontal="left" vertical="center" wrapText="1" indent="1"/>
    </xf>
    <xf numFmtId="176" fontId="16" fillId="0" borderId="11" xfId="0" applyNumberFormat="1" applyFont="1" applyFill="1" applyBorder="1">
      <alignment vertical="center"/>
    </xf>
    <xf numFmtId="176" fontId="12" fillId="0" borderId="13" xfId="2" applyNumberFormat="1" applyFont="1" applyBorder="1" applyAlignment="1">
      <alignment horizontal="right" vertical="center" wrapText="1"/>
    </xf>
    <xf numFmtId="176" fontId="12" fillId="0" borderId="13" xfId="0" applyNumberFormat="1" applyFont="1" applyBorder="1" applyAlignment="1">
      <alignment vertical="center" wrapText="1"/>
    </xf>
    <xf numFmtId="176" fontId="12" fillId="0" borderId="10" xfId="0" applyNumberFormat="1" applyFont="1" applyBorder="1" applyAlignment="1">
      <alignment vertical="center" wrapText="1"/>
    </xf>
    <xf numFmtId="0" fontId="12" fillId="0" borderId="14" xfId="0" applyFont="1" applyBorder="1" applyAlignment="1">
      <alignment horizontal="left" vertical="center" wrapText="1" indent="2"/>
    </xf>
    <xf numFmtId="176" fontId="12" fillId="0" borderId="15" xfId="2" applyNumberFormat="1" applyFont="1" applyBorder="1" applyAlignment="1">
      <alignment horizontal="right" vertical="center"/>
    </xf>
    <xf numFmtId="176" fontId="12" fillId="0" borderId="15" xfId="0" applyNumberFormat="1" applyFont="1" applyBorder="1" applyAlignment="1">
      <alignment horizontal="right" vertical="center"/>
    </xf>
    <xf numFmtId="176" fontId="12" fillId="0" borderId="16" xfId="0" applyNumberFormat="1" applyFont="1" applyBorder="1" applyAlignment="1">
      <alignment horizontal="right" vertical="center"/>
    </xf>
    <xf numFmtId="176" fontId="12" fillId="0" borderId="17" xfId="2" applyNumberFormat="1" applyFont="1" applyBorder="1">
      <alignment vertical="center"/>
    </xf>
    <xf numFmtId="176" fontId="12" fillId="0" borderId="15" xfId="2" applyNumberFormat="1" applyFont="1" applyBorder="1">
      <alignment vertical="center"/>
    </xf>
    <xf numFmtId="0" fontId="17" fillId="0" borderId="0" xfId="0" applyFont="1" applyAlignment="1">
      <alignment horizontal="left" vertical="center" indent="1"/>
    </xf>
    <xf numFmtId="0" fontId="20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9" fillId="0" borderId="0" xfId="0" applyFont="1">
      <alignment vertical="center"/>
    </xf>
    <xf numFmtId="0" fontId="21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 shrinkToFit="1"/>
    </xf>
    <xf numFmtId="0" fontId="18" fillId="0" borderId="8" xfId="0" applyFont="1" applyFill="1" applyBorder="1" applyAlignment="1">
      <alignment horizontal="left" vertical="center" wrapText="1" shrinkToFit="1"/>
    </xf>
    <xf numFmtId="0" fontId="15" fillId="0" borderId="0" xfId="0" applyFont="1" applyFill="1" applyBorder="1" applyAlignment="1">
      <alignment horizontal="left" vertical="center" wrapText="1" shrinkToFit="1"/>
    </xf>
    <xf numFmtId="0" fontId="15" fillId="0" borderId="16" xfId="0" applyFont="1" applyBorder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176" fontId="16" fillId="0" borderId="4" xfId="0" applyNumberFormat="1" applyFont="1" applyBorder="1" applyAlignment="1">
      <alignment horizontal="right" vertical="center"/>
    </xf>
    <xf numFmtId="176" fontId="12" fillId="0" borderId="0" xfId="2" applyNumberFormat="1" applyFont="1" applyFill="1" applyBorder="1" applyAlignment="1">
      <alignment horizontal="right" vertical="center" shrinkToFit="1"/>
    </xf>
    <xf numFmtId="0" fontId="23" fillId="0" borderId="7" xfId="0" applyFont="1" applyBorder="1" applyAlignment="1">
      <alignment horizontal="left" vertical="center" wrapText="1" indent="2"/>
    </xf>
    <xf numFmtId="0" fontId="12" fillId="0" borderId="24" xfId="0" applyFont="1" applyBorder="1">
      <alignment vertical="center"/>
    </xf>
    <xf numFmtId="176" fontId="12" fillId="0" borderId="24" xfId="2" applyNumberFormat="1" applyFont="1" applyBorder="1">
      <alignment vertical="center"/>
    </xf>
    <xf numFmtId="176" fontId="12" fillId="0" borderId="24" xfId="2" applyNumberFormat="1" applyFont="1" applyFill="1" applyBorder="1" applyAlignment="1">
      <alignment horizontal="right" vertical="center" shrinkToFit="1"/>
    </xf>
    <xf numFmtId="176" fontId="12" fillId="0" borderId="24" xfId="2" applyNumberFormat="1" applyFont="1" applyBorder="1" applyAlignment="1">
      <alignment horizontal="right" vertical="center"/>
    </xf>
    <xf numFmtId="176" fontId="16" fillId="0" borderId="25" xfId="2" applyNumberFormat="1" applyFont="1" applyBorder="1">
      <alignment vertical="center"/>
    </xf>
    <xf numFmtId="176" fontId="12" fillId="0" borderId="23" xfId="2" applyNumberFormat="1" applyFont="1" applyBorder="1">
      <alignment vertical="center"/>
    </xf>
    <xf numFmtId="177" fontId="12" fillId="0" borderId="20" xfId="2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9" fillId="0" borderId="0" xfId="1" applyFont="1" applyFill="1" applyBorder="1" applyAlignment="1">
      <alignment horizontal="center" vertical="center" wrapText="1"/>
    </xf>
    <xf numFmtId="176" fontId="13" fillId="0" borderId="0" xfId="0" applyNumberFormat="1" applyFont="1" applyAlignment="1">
      <alignment horizontal="center" vertical="center"/>
    </xf>
    <xf numFmtId="0" fontId="12" fillId="0" borderId="0" xfId="0" applyFont="1" applyFill="1">
      <alignment vertical="center"/>
    </xf>
    <xf numFmtId="3" fontId="12" fillId="0" borderId="20" xfId="2" applyNumberFormat="1" applyFont="1" applyBorder="1" applyAlignment="1">
      <alignment horizontal="right" vertical="center"/>
    </xf>
    <xf numFmtId="3" fontId="12" fillId="0" borderId="20" xfId="2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center" vertical="center" wrapText="1"/>
    </xf>
    <xf numFmtId="177" fontId="12" fillId="0" borderId="26" xfId="2" applyNumberFormat="1" applyFont="1" applyBorder="1" applyAlignment="1">
      <alignment horizontal="right" vertical="center"/>
    </xf>
    <xf numFmtId="3" fontId="12" fillId="0" borderId="26" xfId="2" applyNumberFormat="1" applyFont="1" applyBorder="1" applyAlignment="1">
      <alignment horizontal="right" vertical="center"/>
    </xf>
    <xf numFmtId="3" fontId="12" fillId="0" borderId="26" xfId="2" applyNumberFormat="1" applyFont="1" applyFill="1" applyBorder="1" applyAlignment="1">
      <alignment horizontal="right" vertical="center" shrinkToFit="1"/>
    </xf>
    <xf numFmtId="3" fontId="25" fillId="0" borderId="21" xfId="2" applyNumberFormat="1" applyFont="1" applyFill="1" applyBorder="1" applyAlignment="1">
      <alignment horizontal="right" vertical="center"/>
    </xf>
    <xf numFmtId="0" fontId="14" fillId="0" borderId="29" xfId="0" applyFont="1" applyFill="1" applyBorder="1" applyAlignment="1">
      <alignment vertical="center"/>
    </xf>
    <xf numFmtId="0" fontId="12" fillId="0" borderId="26" xfId="0" applyFont="1" applyBorder="1" applyAlignment="1">
      <alignment horizontal="left" vertical="center" wrapText="1" indent="2"/>
    </xf>
    <xf numFmtId="0" fontId="12" fillId="0" borderId="26" xfId="0" applyFont="1" applyFill="1" applyBorder="1" applyAlignment="1">
      <alignment horizontal="left" vertical="center" wrapText="1" indent="2"/>
    </xf>
    <xf numFmtId="0" fontId="12" fillId="0" borderId="26" xfId="0" applyFont="1" applyFill="1" applyBorder="1" applyAlignment="1">
      <alignment horizontal="left" vertical="center" wrapText="1" indent="1"/>
    </xf>
    <xf numFmtId="0" fontId="16" fillId="0" borderId="26" xfId="0" applyFont="1" applyFill="1" applyBorder="1" applyAlignment="1">
      <alignment vertical="center"/>
    </xf>
    <xf numFmtId="0" fontId="12" fillId="0" borderId="27" xfId="0" applyFont="1" applyBorder="1" applyAlignment="1">
      <alignment horizontal="left" vertical="center" wrapText="1" indent="2"/>
    </xf>
    <xf numFmtId="0" fontId="15" fillId="0" borderId="8" xfId="0" applyFont="1" applyFill="1" applyBorder="1" applyAlignment="1">
      <alignment vertical="center" wrapText="1"/>
    </xf>
    <xf numFmtId="3" fontId="12" fillId="0" borderId="21" xfId="2" applyNumberFormat="1" applyFont="1" applyBorder="1" applyAlignment="1">
      <alignment horizontal="right" vertical="center"/>
    </xf>
    <xf numFmtId="3" fontId="12" fillId="0" borderId="27" xfId="2" applyNumberFormat="1" applyFont="1" applyBorder="1" applyAlignment="1">
      <alignment horizontal="right" vertical="center"/>
    </xf>
    <xf numFmtId="3" fontId="25" fillId="0" borderId="20" xfId="2" applyNumberFormat="1" applyFont="1" applyFill="1" applyBorder="1" applyAlignment="1">
      <alignment horizontal="right" vertical="center"/>
    </xf>
    <xf numFmtId="3" fontId="4" fillId="0" borderId="20" xfId="2" applyNumberFormat="1" applyFont="1" applyFill="1" applyBorder="1" applyAlignment="1">
      <alignment horizontal="right" vertical="center"/>
    </xf>
    <xf numFmtId="3" fontId="4" fillId="0" borderId="20" xfId="2" applyNumberFormat="1" applyFont="1" applyFill="1" applyBorder="1" applyAlignment="1">
      <alignment horizontal="right" vertical="center" shrinkToFit="1"/>
    </xf>
    <xf numFmtId="3" fontId="4" fillId="0" borderId="30" xfId="2" applyNumberFormat="1" applyFont="1" applyFill="1" applyBorder="1" applyAlignment="1">
      <alignment horizontal="right" vertical="center"/>
    </xf>
    <xf numFmtId="3" fontId="4" fillId="0" borderId="21" xfId="2" applyNumberFormat="1" applyFont="1" applyFill="1" applyBorder="1" applyAlignment="1">
      <alignment horizontal="right" vertical="center"/>
    </xf>
    <xf numFmtId="177" fontId="4" fillId="0" borderId="20" xfId="2" applyNumberFormat="1" applyFont="1" applyFill="1" applyBorder="1" applyAlignment="1">
      <alignment horizontal="right" vertical="center"/>
    </xf>
    <xf numFmtId="3" fontId="12" fillId="0" borderId="20" xfId="2" applyNumberFormat="1" applyFont="1" applyFill="1" applyBorder="1" applyAlignment="1">
      <alignment horizontal="right" vertical="center"/>
    </xf>
    <xf numFmtId="3" fontId="12" fillId="0" borderId="26" xfId="2" applyNumberFormat="1" applyFont="1" applyFill="1" applyBorder="1" applyAlignment="1">
      <alignment horizontal="right" vertical="center"/>
    </xf>
    <xf numFmtId="0" fontId="16" fillId="0" borderId="27" xfId="0" applyFont="1" applyFill="1" applyBorder="1" applyAlignment="1">
      <alignment horizontal="left" vertical="center" indent="1"/>
    </xf>
    <xf numFmtId="3" fontId="16" fillId="0" borderId="21" xfId="2" applyNumberFormat="1" applyFont="1" applyFill="1" applyBorder="1" applyAlignment="1">
      <alignment horizontal="right" vertical="center"/>
    </xf>
    <xf numFmtId="3" fontId="16" fillId="0" borderId="27" xfId="2" applyNumberFormat="1" applyFont="1" applyFill="1" applyBorder="1" applyAlignment="1">
      <alignment horizontal="right" vertical="center"/>
    </xf>
    <xf numFmtId="0" fontId="12" fillId="0" borderId="26" xfId="0" applyFont="1" applyFill="1" applyBorder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left" vertical="center" wrapText="1" indent="2"/>
    </xf>
    <xf numFmtId="3" fontId="4" fillId="0" borderId="26" xfId="2" applyNumberFormat="1" applyFont="1" applyFill="1" applyBorder="1" applyAlignment="1">
      <alignment horizontal="right" vertical="center"/>
    </xf>
    <xf numFmtId="0" fontId="16" fillId="0" borderId="26" xfId="0" applyFont="1" applyFill="1" applyBorder="1" applyAlignment="1">
      <alignment horizontal="left" vertical="center" indent="1"/>
    </xf>
    <xf numFmtId="0" fontId="12" fillId="0" borderId="3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 indent="2"/>
    </xf>
    <xf numFmtId="3" fontId="12" fillId="0" borderId="0" xfId="2" applyNumberFormat="1" applyFont="1" applyBorder="1" applyAlignment="1">
      <alignment horizontal="right" vertical="center"/>
    </xf>
    <xf numFmtId="3" fontId="4" fillId="0" borderId="0" xfId="2" applyNumberFormat="1" applyFont="1" applyFill="1" applyBorder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4" fillId="2" borderId="3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0" fontId="22" fillId="2" borderId="28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2" fillId="2" borderId="18" xfId="0" applyFont="1" applyFill="1" applyBorder="1" applyAlignment="1">
      <alignment horizontal="center" vertical="center" wrapText="1"/>
    </xf>
    <xf numFmtId="0" fontId="22" fillId="2" borderId="14" xfId="0" applyFont="1" applyFill="1" applyBorder="1" applyAlignment="1">
      <alignment horizontal="center" vertical="center" wrapText="1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0000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51210</xdr:colOff>
      <xdr:row>0</xdr:row>
      <xdr:rowOff>30726</xdr:rowOff>
    </xdr:from>
    <xdr:to>
      <xdr:col>0</xdr:col>
      <xdr:colOff>213135</xdr:colOff>
      <xdr:row>2</xdr:row>
      <xdr:rowOff>4404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1210" y="30726"/>
          <a:ext cx="161925" cy="468978"/>
        </a:xfrm>
        <a:prstGeom prst="rect">
          <a:avLst/>
        </a:prstGeom>
        <a:solidFill>
          <a:srgbClr val="0000FF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51210</xdr:colOff>
      <xdr:row>0</xdr:row>
      <xdr:rowOff>30726</xdr:rowOff>
    </xdr:from>
    <xdr:to>
      <xdr:col>0</xdr:col>
      <xdr:colOff>213135</xdr:colOff>
      <xdr:row>2</xdr:row>
      <xdr:rowOff>4404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1210" y="30726"/>
          <a:ext cx="161925" cy="478503"/>
        </a:xfrm>
        <a:prstGeom prst="rect">
          <a:avLst/>
        </a:prstGeom>
        <a:solidFill>
          <a:srgbClr val="0000FF"/>
        </a:solidFill>
        <a:ln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tabSelected="1" zoomScale="85" zoomScaleNormal="85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K54" sqref="K54"/>
    </sheetView>
  </sheetViews>
  <sheetFormatPr defaultColWidth="9" defaultRowHeight="15" x14ac:dyDescent="0.2"/>
  <cols>
    <col min="1" max="1" width="42.7265625" style="2" customWidth="1"/>
    <col min="2" max="2" width="40.6328125" style="69" customWidth="1"/>
    <col min="3" max="9" width="13.26953125" style="2" customWidth="1"/>
    <col min="10" max="16384" width="9" style="2"/>
  </cols>
  <sheetData>
    <row r="1" spans="1:9" ht="19.5" x14ac:dyDescent="0.2">
      <c r="A1" s="67" t="s">
        <v>205</v>
      </c>
      <c r="B1" s="99"/>
      <c r="C1" s="1"/>
      <c r="D1" s="1"/>
    </row>
    <row r="2" spans="1:9" ht="19.5" x14ac:dyDescent="0.2">
      <c r="A2" s="68" t="s">
        <v>287</v>
      </c>
    </row>
    <row r="3" spans="1:9" x14ac:dyDescent="0.2">
      <c r="C3" s="3"/>
      <c r="D3" s="3"/>
      <c r="E3" s="3"/>
      <c r="F3" s="3"/>
      <c r="G3" s="3"/>
      <c r="H3" s="3"/>
      <c r="I3" s="3" t="s">
        <v>187</v>
      </c>
    </row>
    <row r="4" spans="1:9" ht="15.5" thickBot="1" x14ac:dyDescent="0.25">
      <c r="A4" s="2" t="s">
        <v>224</v>
      </c>
      <c r="C4" s="95"/>
      <c r="D4" s="4"/>
      <c r="E4" s="4"/>
      <c r="F4" s="4"/>
      <c r="G4" s="4"/>
      <c r="H4" s="4"/>
      <c r="I4" s="4" t="s">
        <v>202</v>
      </c>
    </row>
    <row r="5" spans="1:9" ht="16.5" customHeight="1" x14ac:dyDescent="0.2">
      <c r="A5" s="139" t="s">
        <v>188</v>
      </c>
      <c r="B5" s="140"/>
      <c r="C5" s="137" t="s">
        <v>198</v>
      </c>
      <c r="D5" s="137" t="s">
        <v>207</v>
      </c>
      <c r="E5" s="139" t="s">
        <v>253</v>
      </c>
      <c r="F5" s="137" t="s">
        <v>269</v>
      </c>
      <c r="G5" s="137" t="s">
        <v>272</v>
      </c>
      <c r="H5" s="137" t="s">
        <v>288</v>
      </c>
      <c r="I5" s="137" t="s">
        <v>302</v>
      </c>
    </row>
    <row r="6" spans="1:9" ht="15.5" thickBot="1" x14ac:dyDescent="0.25">
      <c r="A6" s="141"/>
      <c r="B6" s="142"/>
      <c r="C6" s="138"/>
      <c r="D6" s="138"/>
      <c r="E6" s="143"/>
      <c r="F6" s="138"/>
      <c r="G6" s="138"/>
      <c r="H6" s="138"/>
      <c r="I6" s="138"/>
    </row>
    <row r="7" spans="1:9" ht="15.5" thickTop="1" x14ac:dyDescent="0.2">
      <c r="A7" s="104" t="s">
        <v>199</v>
      </c>
      <c r="B7" s="70"/>
      <c r="C7" s="91"/>
      <c r="D7" s="91"/>
      <c r="E7" s="100"/>
      <c r="F7" s="118"/>
      <c r="G7" s="118"/>
      <c r="H7" s="118"/>
      <c r="I7" s="118"/>
    </row>
    <row r="8" spans="1:9" s="96" customFormat="1" x14ac:dyDescent="0.2">
      <c r="A8" s="106" t="s">
        <v>229</v>
      </c>
      <c r="B8" s="73" t="s">
        <v>249</v>
      </c>
      <c r="C8" s="119">
        <v>62481</v>
      </c>
      <c r="D8" s="119">
        <v>76665</v>
      </c>
      <c r="E8" s="120">
        <v>20117</v>
      </c>
      <c r="F8" s="114">
        <v>86617</v>
      </c>
      <c r="G8" s="114">
        <v>76810</v>
      </c>
      <c r="H8" s="114">
        <v>141701</v>
      </c>
      <c r="I8" s="114">
        <v>182294</v>
      </c>
    </row>
    <row r="9" spans="1:9" s="96" customFormat="1" ht="15.75" customHeight="1" x14ac:dyDescent="0.2">
      <c r="A9" s="106" t="s">
        <v>303</v>
      </c>
      <c r="B9" s="73" t="s">
        <v>306</v>
      </c>
      <c r="C9" s="119"/>
      <c r="D9" s="119"/>
      <c r="E9" s="120"/>
      <c r="F9" s="119" t="s">
        <v>227</v>
      </c>
      <c r="G9" s="119" t="s">
        <v>227</v>
      </c>
      <c r="H9" s="114">
        <v>8172</v>
      </c>
      <c r="I9" s="114">
        <v>7413</v>
      </c>
    </row>
    <row r="10" spans="1:9" s="96" customFormat="1" ht="15.75" customHeight="1" x14ac:dyDescent="0.2">
      <c r="A10" s="106" t="s">
        <v>273</v>
      </c>
      <c r="B10" s="73" t="s">
        <v>286</v>
      </c>
      <c r="C10" s="119" t="s">
        <v>227</v>
      </c>
      <c r="D10" s="119" t="s">
        <v>227</v>
      </c>
      <c r="E10" s="120" t="s">
        <v>227</v>
      </c>
      <c r="F10" s="119">
        <v>-8819</v>
      </c>
      <c r="G10" s="114">
        <v>-52476</v>
      </c>
      <c r="H10" s="114" t="s">
        <v>289</v>
      </c>
      <c r="I10" s="114" t="s">
        <v>289</v>
      </c>
    </row>
    <row r="11" spans="1:9" s="96" customFormat="1" x14ac:dyDescent="0.2">
      <c r="A11" s="106" t="s">
        <v>209</v>
      </c>
      <c r="B11" s="73" t="s">
        <v>232</v>
      </c>
      <c r="C11" s="119">
        <v>52853</v>
      </c>
      <c r="D11" s="119">
        <v>52913</v>
      </c>
      <c r="E11" s="120">
        <v>58669</v>
      </c>
      <c r="F11" s="114">
        <v>68309</v>
      </c>
      <c r="G11" s="114">
        <v>59937</v>
      </c>
      <c r="H11" s="114">
        <v>64615</v>
      </c>
      <c r="I11" s="114">
        <v>66741</v>
      </c>
    </row>
    <row r="12" spans="1:9" s="96" customFormat="1" x14ac:dyDescent="0.2">
      <c r="A12" s="106" t="s">
        <v>290</v>
      </c>
      <c r="B12" s="73" t="s">
        <v>291</v>
      </c>
      <c r="C12" s="119" t="s">
        <v>227</v>
      </c>
      <c r="D12" s="119" t="s">
        <v>227</v>
      </c>
      <c r="E12" s="119" t="s">
        <v>227</v>
      </c>
      <c r="F12" s="119" t="s">
        <v>227</v>
      </c>
      <c r="G12" s="119" t="s">
        <v>227</v>
      </c>
      <c r="H12" s="114">
        <v>-2826</v>
      </c>
      <c r="I12" s="114" t="s">
        <v>289</v>
      </c>
    </row>
    <row r="13" spans="1:9" s="96" customFormat="1" x14ac:dyDescent="0.2">
      <c r="A13" s="106" t="s">
        <v>308</v>
      </c>
      <c r="B13" s="73" t="s">
        <v>307</v>
      </c>
      <c r="C13" s="119" t="s">
        <v>227</v>
      </c>
      <c r="D13" s="119" t="s">
        <v>227</v>
      </c>
      <c r="E13" s="119" t="s">
        <v>227</v>
      </c>
      <c r="F13" s="119">
        <v>5501</v>
      </c>
      <c r="G13" s="114">
        <v>842</v>
      </c>
      <c r="H13" s="114">
        <v>3396</v>
      </c>
      <c r="I13" s="114">
        <v>2498</v>
      </c>
    </row>
    <row r="14" spans="1:9" s="96" customFormat="1" x14ac:dyDescent="0.2">
      <c r="A14" s="106" t="s">
        <v>210</v>
      </c>
      <c r="B14" s="73" t="s">
        <v>233</v>
      </c>
      <c r="C14" s="98">
        <v>-1928</v>
      </c>
      <c r="D14" s="98">
        <v>-1774</v>
      </c>
      <c r="E14" s="102">
        <v>-1901</v>
      </c>
      <c r="F14" s="115">
        <v>-1911</v>
      </c>
      <c r="G14" s="115">
        <v>-1169</v>
      </c>
      <c r="H14" s="115">
        <v>-1184</v>
      </c>
      <c r="I14" s="115">
        <v>-3971</v>
      </c>
    </row>
    <row r="15" spans="1:9" s="96" customFormat="1" x14ac:dyDescent="0.2">
      <c r="A15" s="106" t="s">
        <v>211</v>
      </c>
      <c r="B15" s="73" t="s">
        <v>234</v>
      </c>
      <c r="C15" s="119">
        <v>8314</v>
      </c>
      <c r="D15" s="119">
        <v>6669</v>
      </c>
      <c r="E15" s="120">
        <v>4617</v>
      </c>
      <c r="F15" s="114">
        <v>3810</v>
      </c>
      <c r="G15" s="114">
        <v>3992</v>
      </c>
      <c r="H15" s="114">
        <v>4865</v>
      </c>
      <c r="I15" s="114">
        <v>6037</v>
      </c>
    </row>
    <row r="16" spans="1:9" s="96" customFormat="1" x14ac:dyDescent="0.2">
      <c r="A16" s="106" t="s">
        <v>212</v>
      </c>
      <c r="B16" s="73" t="s">
        <v>235</v>
      </c>
      <c r="C16" s="119">
        <v>6922</v>
      </c>
      <c r="D16" s="119">
        <v>592</v>
      </c>
      <c r="E16" s="120">
        <v>19380</v>
      </c>
      <c r="F16" s="119" t="s">
        <v>227</v>
      </c>
      <c r="G16" s="119" t="s">
        <v>227</v>
      </c>
      <c r="H16" s="119" t="s">
        <v>227</v>
      </c>
      <c r="I16" s="119" t="s">
        <v>227</v>
      </c>
    </row>
    <row r="17" spans="1:9" s="96" customFormat="1" x14ac:dyDescent="0.2">
      <c r="A17" s="106" t="s">
        <v>274</v>
      </c>
      <c r="B17" s="73" t="s">
        <v>280</v>
      </c>
      <c r="C17" s="119" t="s">
        <v>227</v>
      </c>
      <c r="D17" s="119" t="s">
        <v>227</v>
      </c>
      <c r="E17" s="120" t="s">
        <v>227</v>
      </c>
      <c r="F17" s="119" t="s">
        <v>227</v>
      </c>
      <c r="G17" s="119">
        <v>44794</v>
      </c>
      <c r="H17" s="119" t="s">
        <v>227</v>
      </c>
      <c r="I17" s="119" t="s">
        <v>227</v>
      </c>
    </row>
    <row r="18" spans="1:9" s="96" customFormat="1" ht="30" x14ac:dyDescent="0.2">
      <c r="A18" s="106" t="s">
        <v>304</v>
      </c>
      <c r="B18" s="73" t="s">
        <v>309</v>
      </c>
      <c r="C18" s="119" t="s">
        <v>227</v>
      </c>
      <c r="D18" s="119" t="s">
        <v>227</v>
      </c>
      <c r="E18" s="119" t="s">
        <v>227</v>
      </c>
      <c r="F18" s="119" t="s">
        <v>227</v>
      </c>
      <c r="G18" s="119" t="s">
        <v>227</v>
      </c>
      <c r="H18" s="119">
        <v>-972</v>
      </c>
      <c r="I18" s="119">
        <v>-15757</v>
      </c>
    </row>
    <row r="19" spans="1:9" s="96" customFormat="1" ht="30" x14ac:dyDescent="0.2">
      <c r="A19" s="106" t="s">
        <v>147</v>
      </c>
      <c r="B19" s="73" t="s">
        <v>236</v>
      </c>
      <c r="C19" s="98">
        <v>1253</v>
      </c>
      <c r="D19" s="98">
        <v>47</v>
      </c>
      <c r="E19" s="102">
        <v>-603</v>
      </c>
      <c r="F19" s="114">
        <v>-485</v>
      </c>
      <c r="G19" s="114">
        <v>-595</v>
      </c>
      <c r="H19" s="114">
        <v>-1492</v>
      </c>
      <c r="I19" s="114">
        <v>-491</v>
      </c>
    </row>
    <row r="20" spans="1:9" s="96" customFormat="1" ht="30" x14ac:dyDescent="0.2">
      <c r="A20" s="106" t="s">
        <v>213</v>
      </c>
      <c r="B20" s="73" t="s">
        <v>250</v>
      </c>
      <c r="C20" s="119">
        <v>-3892</v>
      </c>
      <c r="D20" s="119">
        <v>-3048</v>
      </c>
      <c r="E20" s="120" t="s">
        <v>227</v>
      </c>
      <c r="F20" s="119" t="s">
        <v>227</v>
      </c>
      <c r="G20" s="119" t="s">
        <v>227</v>
      </c>
      <c r="H20" s="119" t="s">
        <v>289</v>
      </c>
      <c r="I20" s="119" t="s">
        <v>289</v>
      </c>
    </row>
    <row r="21" spans="1:9" s="96" customFormat="1" ht="30" x14ac:dyDescent="0.2">
      <c r="A21" s="106" t="s">
        <v>254</v>
      </c>
      <c r="B21" s="73" t="s">
        <v>262</v>
      </c>
      <c r="C21" s="119" t="s">
        <v>255</v>
      </c>
      <c r="D21" s="119" t="s">
        <v>255</v>
      </c>
      <c r="E21" s="120">
        <v>9653</v>
      </c>
      <c r="F21" s="119" t="s">
        <v>227</v>
      </c>
      <c r="G21" s="119" t="s">
        <v>227</v>
      </c>
      <c r="H21" s="119" t="s">
        <v>289</v>
      </c>
      <c r="I21" s="119" t="s">
        <v>289</v>
      </c>
    </row>
    <row r="22" spans="1:9" s="96" customFormat="1" ht="30" x14ac:dyDescent="0.2">
      <c r="A22" s="106" t="s">
        <v>214</v>
      </c>
      <c r="B22" s="73" t="s">
        <v>237</v>
      </c>
      <c r="C22" s="98">
        <v>-1072</v>
      </c>
      <c r="D22" s="98">
        <v>1730</v>
      </c>
      <c r="E22" s="102">
        <v>5584</v>
      </c>
      <c r="F22" s="115">
        <v>1276</v>
      </c>
      <c r="G22" s="115">
        <v>-9718</v>
      </c>
      <c r="H22" s="115">
        <v>-10981</v>
      </c>
      <c r="I22" s="115">
        <v>-27013</v>
      </c>
    </row>
    <row r="23" spans="1:9" s="96" customFormat="1" x14ac:dyDescent="0.2">
      <c r="A23" s="106" t="s">
        <v>215</v>
      </c>
      <c r="B23" s="73" t="s">
        <v>238</v>
      </c>
      <c r="C23" s="119">
        <v>-14717</v>
      </c>
      <c r="D23" s="119">
        <v>-13249</v>
      </c>
      <c r="E23" s="120">
        <v>-14357</v>
      </c>
      <c r="F23" s="114">
        <v>-16401</v>
      </c>
      <c r="G23" s="114">
        <v>4024</v>
      </c>
      <c r="H23" s="114">
        <v>-2097</v>
      </c>
      <c r="I23" s="114">
        <v>-26852</v>
      </c>
    </row>
    <row r="24" spans="1:9" s="96" customFormat="1" ht="30" x14ac:dyDescent="0.2">
      <c r="A24" s="106" t="s">
        <v>216</v>
      </c>
      <c r="B24" s="73" t="s">
        <v>239</v>
      </c>
      <c r="C24" s="98">
        <v>-618</v>
      </c>
      <c r="D24" s="98">
        <v>-13709</v>
      </c>
      <c r="E24" s="102">
        <v>3114</v>
      </c>
      <c r="F24" s="115">
        <v>731</v>
      </c>
      <c r="G24" s="115">
        <v>7361</v>
      </c>
      <c r="H24" s="115">
        <v>-8827</v>
      </c>
      <c r="I24" s="115">
        <v>8770</v>
      </c>
    </row>
    <row r="25" spans="1:9" s="96" customFormat="1" ht="30" x14ac:dyDescent="0.2">
      <c r="A25" s="106" t="s">
        <v>143</v>
      </c>
      <c r="B25" s="73" t="s">
        <v>240</v>
      </c>
      <c r="C25" s="98">
        <v>-485</v>
      </c>
      <c r="D25" s="98">
        <v>1167</v>
      </c>
      <c r="E25" s="102">
        <v>1632</v>
      </c>
      <c r="F25" s="115">
        <v>-2303</v>
      </c>
      <c r="G25" s="115">
        <v>-987</v>
      </c>
      <c r="H25" s="115">
        <v>181</v>
      </c>
      <c r="I25" s="115">
        <v>-14099</v>
      </c>
    </row>
    <row r="26" spans="1:9" s="96" customFormat="1" ht="30" x14ac:dyDescent="0.2">
      <c r="A26" s="106" t="s">
        <v>217</v>
      </c>
      <c r="B26" s="73" t="s">
        <v>241</v>
      </c>
      <c r="C26" s="98">
        <v>778</v>
      </c>
      <c r="D26" s="98">
        <v>980</v>
      </c>
      <c r="E26" s="102">
        <v>-2391</v>
      </c>
      <c r="F26" s="115">
        <v>2136</v>
      </c>
      <c r="G26" s="115">
        <v>-718</v>
      </c>
      <c r="H26" s="115">
        <v>328</v>
      </c>
      <c r="I26" s="115">
        <v>952</v>
      </c>
    </row>
    <row r="27" spans="1:9" s="96" customFormat="1" x14ac:dyDescent="0.2">
      <c r="A27" s="106" t="s">
        <v>292</v>
      </c>
      <c r="B27" s="73" t="s">
        <v>293</v>
      </c>
      <c r="C27" s="119" t="s">
        <v>227</v>
      </c>
      <c r="D27" s="98">
        <v>983</v>
      </c>
      <c r="E27" s="102">
        <v>9866</v>
      </c>
      <c r="F27" s="115">
        <v>9637</v>
      </c>
      <c r="G27" s="115">
        <v>6826</v>
      </c>
      <c r="H27" s="115">
        <v>-15372</v>
      </c>
      <c r="I27" s="115">
        <v>-3555</v>
      </c>
    </row>
    <row r="28" spans="1:9" s="96" customFormat="1" x14ac:dyDescent="0.2">
      <c r="A28" s="106" t="s">
        <v>218</v>
      </c>
      <c r="B28" s="73" t="s">
        <v>242</v>
      </c>
      <c r="C28" s="98">
        <v>17810</v>
      </c>
      <c r="D28" s="98">
        <v>9871</v>
      </c>
      <c r="E28" s="102">
        <v>2892</v>
      </c>
      <c r="F28" s="115">
        <v>6752</v>
      </c>
      <c r="G28" s="115">
        <v>13847</v>
      </c>
      <c r="H28" s="115">
        <v>2488</v>
      </c>
      <c r="I28" s="115">
        <v>14507</v>
      </c>
    </row>
    <row r="29" spans="1:9" s="96" customFormat="1" x14ac:dyDescent="0.2">
      <c r="A29" s="107" t="s">
        <v>97</v>
      </c>
      <c r="B29" s="73" t="s">
        <v>243</v>
      </c>
      <c r="C29" s="119">
        <v>127699</v>
      </c>
      <c r="D29" s="119">
        <v>119837</v>
      </c>
      <c r="E29" s="120">
        <v>119890</v>
      </c>
      <c r="F29" s="114">
        <v>154850</v>
      </c>
      <c r="G29" s="114">
        <v>152770</v>
      </c>
      <c r="H29" s="114">
        <v>181995</v>
      </c>
      <c r="I29" s="114">
        <v>197474</v>
      </c>
    </row>
    <row r="30" spans="1:9" s="96" customFormat="1" x14ac:dyDescent="0.2">
      <c r="A30" s="106" t="s">
        <v>219</v>
      </c>
      <c r="B30" s="73" t="s">
        <v>231</v>
      </c>
      <c r="C30" s="119">
        <v>774</v>
      </c>
      <c r="D30" s="119">
        <v>1132</v>
      </c>
      <c r="E30" s="120">
        <v>1299</v>
      </c>
      <c r="F30" s="114">
        <v>1456</v>
      </c>
      <c r="G30" s="114">
        <v>817</v>
      </c>
      <c r="H30" s="114">
        <v>1017</v>
      </c>
      <c r="I30" s="114">
        <v>3933</v>
      </c>
    </row>
    <row r="31" spans="1:9" s="96" customFormat="1" x14ac:dyDescent="0.2">
      <c r="A31" s="106" t="s">
        <v>220</v>
      </c>
      <c r="B31" s="73" t="s">
        <v>230</v>
      </c>
      <c r="C31" s="119">
        <v>1154</v>
      </c>
      <c r="D31" s="119">
        <v>642</v>
      </c>
      <c r="E31" s="120">
        <v>602</v>
      </c>
      <c r="F31" s="114">
        <v>455</v>
      </c>
      <c r="G31" s="114">
        <v>352</v>
      </c>
      <c r="H31" s="114">
        <v>167</v>
      </c>
      <c r="I31" s="114">
        <v>38</v>
      </c>
    </row>
    <row r="32" spans="1:9" s="96" customFormat="1" x14ac:dyDescent="0.2">
      <c r="A32" s="106" t="s">
        <v>221</v>
      </c>
      <c r="B32" s="73" t="s">
        <v>244</v>
      </c>
      <c r="C32" s="119">
        <v>-7902</v>
      </c>
      <c r="D32" s="119">
        <v>-6375</v>
      </c>
      <c r="E32" s="120">
        <v>-4622</v>
      </c>
      <c r="F32" s="114">
        <v>-3689</v>
      </c>
      <c r="G32" s="114">
        <v>-3355</v>
      </c>
      <c r="H32" s="114">
        <v>-4286</v>
      </c>
      <c r="I32" s="114">
        <v>-5388</v>
      </c>
    </row>
    <row r="33" spans="1:9" s="96" customFormat="1" x14ac:dyDescent="0.2">
      <c r="A33" s="106" t="s">
        <v>173</v>
      </c>
      <c r="B33" s="73" t="s">
        <v>245</v>
      </c>
      <c r="C33" s="119">
        <v>106</v>
      </c>
      <c r="D33" s="119" t="s">
        <v>227</v>
      </c>
      <c r="E33" s="120" t="s">
        <v>227</v>
      </c>
      <c r="F33" s="119" t="s">
        <v>227</v>
      </c>
      <c r="G33" s="119" t="s">
        <v>227</v>
      </c>
      <c r="H33" s="119" t="s">
        <v>289</v>
      </c>
      <c r="I33" s="119" t="s">
        <v>289</v>
      </c>
    </row>
    <row r="34" spans="1:9" s="96" customFormat="1" x14ac:dyDescent="0.2">
      <c r="A34" s="106" t="s">
        <v>225</v>
      </c>
      <c r="B34" s="73" t="s">
        <v>246</v>
      </c>
      <c r="C34" s="119">
        <v>-7902</v>
      </c>
      <c r="D34" s="119">
        <v>-809</v>
      </c>
      <c r="E34" s="120">
        <v>-19380</v>
      </c>
      <c r="F34" s="119" t="s">
        <v>227</v>
      </c>
      <c r="G34" s="119" t="s">
        <v>227</v>
      </c>
      <c r="H34" s="119" t="s">
        <v>289</v>
      </c>
      <c r="I34" s="119" t="s">
        <v>289</v>
      </c>
    </row>
    <row r="35" spans="1:9" s="96" customFormat="1" ht="30" x14ac:dyDescent="0.2">
      <c r="A35" s="106" t="s">
        <v>226</v>
      </c>
      <c r="B35" s="73" t="s">
        <v>247</v>
      </c>
      <c r="C35" s="119">
        <v>-4714</v>
      </c>
      <c r="D35" s="119" t="s">
        <v>227</v>
      </c>
      <c r="E35" s="120" t="s">
        <v>227</v>
      </c>
      <c r="F35" s="119" t="s">
        <v>227</v>
      </c>
      <c r="G35" s="119" t="s">
        <v>227</v>
      </c>
      <c r="H35" s="119" t="s">
        <v>289</v>
      </c>
      <c r="I35" s="119" t="s">
        <v>289</v>
      </c>
    </row>
    <row r="36" spans="1:9" s="96" customFormat="1" ht="30" x14ac:dyDescent="0.2">
      <c r="A36" s="106" t="s">
        <v>256</v>
      </c>
      <c r="B36" s="73" t="s">
        <v>263</v>
      </c>
      <c r="C36" s="119"/>
      <c r="D36" s="119" t="s">
        <v>227</v>
      </c>
      <c r="E36" s="120">
        <v>-9653</v>
      </c>
      <c r="F36" s="119" t="s">
        <v>227</v>
      </c>
      <c r="G36" s="119" t="s">
        <v>227</v>
      </c>
      <c r="H36" s="119" t="s">
        <v>289</v>
      </c>
      <c r="I36" s="119" t="s">
        <v>289</v>
      </c>
    </row>
    <row r="37" spans="1:9" s="96" customFormat="1" x14ac:dyDescent="0.2">
      <c r="A37" s="106" t="s">
        <v>222</v>
      </c>
      <c r="B37" s="73" t="s">
        <v>248</v>
      </c>
      <c r="C37" s="119">
        <v>-7163</v>
      </c>
      <c r="D37" s="119">
        <v>-19281</v>
      </c>
      <c r="E37" s="120">
        <v>-21193</v>
      </c>
      <c r="F37" s="114">
        <v>-19528</v>
      </c>
      <c r="G37" s="114">
        <v>-26462</v>
      </c>
      <c r="H37" s="114">
        <v>-9164</v>
      </c>
      <c r="I37" s="114">
        <v>-97567</v>
      </c>
    </row>
    <row r="38" spans="1:9" s="96" customFormat="1" ht="30.5" thickBot="1" x14ac:dyDescent="0.25">
      <c r="A38" s="121" t="s">
        <v>103</v>
      </c>
      <c r="B38" s="72" t="s">
        <v>24</v>
      </c>
      <c r="C38" s="122">
        <v>102052</v>
      </c>
      <c r="D38" s="122">
        <v>95146</v>
      </c>
      <c r="E38" s="123">
        <v>66943</v>
      </c>
      <c r="F38" s="103">
        <v>133544</v>
      </c>
      <c r="G38" s="103">
        <v>124122</v>
      </c>
      <c r="H38" s="103">
        <v>169729</v>
      </c>
      <c r="I38" s="103">
        <v>98490</v>
      </c>
    </row>
    <row r="39" spans="1:9" s="96" customFormat="1" x14ac:dyDescent="0.2">
      <c r="A39" s="124"/>
      <c r="B39" s="92"/>
      <c r="C39" s="119"/>
      <c r="D39" s="119"/>
      <c r="E39" s="120"/>
      <c r="F39" s="114"/>
      <c r="G39" s="116"/>
      <c r="H39" s="116"/>
      <c r="I39" s="116"/>
    </row>
    <row r="40" spans="1:9" s="96" customFormat="1" x14ac:dyDescent="0.2">
      <c r="A40" s="108" t="s">
        <v>200</v>
      </c>
      <c r="B40" s="92"/>
      <c r="C40" s="119"/>
      <c r="D40" s="119"/>
      <c r="E40" s="120"/>
      <c r="F40" s="114"/>
      <c r="G40" s="114"/>
      <c r="H40" s="114"/>
      <c r="I40" s="114"/>
    </row>
    <row r="41" spans="1:9" s="96" customFormat="1" x14ac:dyDescent="0.2">
      <c r="A41" s="106" t="s">
        <v>294</v>
      </c>
      <c r="B41" s="73" t="s">
        <v>296</v>
      </c>
      <c r="C41" s="120" t="s">
        <v>227</v>
      </c>
      <c r="D41" s="120" t="s">
        <v>227</v>
      </c>
      <c r="E41" s="120" t="s">
        <v>227</v>
      </c>
      <c r="F41" s="120">
        <v>-1</v>
      </c>
      <c r="G41" s="114">
        <v>-40002</v>
      </c>
      <c r="H41" s="114">
        <v>-1</v>
      </c>
      <c r="I41" s="114">
        <v>-2136</v>
      </c>
    </row>
    <row r="42" spans="1:9" s="96" customFormat="1" ht="30" x14ac:dyDescent="0.2">
      <c r="A42" s="106" t="s">
        <v>295</v>
      </c>
      <c r="B42" s="73" t="s">
        <v>297</v>
      </c>
      <c r="C42" s="120" t="s">
        <v>227</v>
      </c>
      <c r="D42" s="120" t="s">
        <v>227</v>
      </c>
      <c r="E42" s="120" t="s">
        <v>227</v>
      </c>
      <c r="F42" s="120">
        <v>95</v>
      </c>
      <c r="G42" s="114">
        <v>40015</v>
      </c>
      <c r="H42" s="119" t="s">
        <v>227</v>
      </c>
      <c r="I42" s="119" t="s">
        <v>227</v>
      </c>
    </row>
    <row r="43" spans="1:9" s="96" customFormat="1" ht="30" x14ac:dyDescent="0.2">
      <c r="A43" s="106" t="s">
        <v>106</v>
      </c>
      <c r="B43" s="73" t="s">
        <v>27</v>
      </c>
      <c r="C43" s="119">
        <v>-48665</v>
      </c>
      <c r="D43" s="119">
        <v>-48855</v>
      </c>
      <c r="E43" s="120">
        <v>-47094</v>
      </c>
      <c r="F43" s="114">
        <v>-37774</v>
      </c>
      <c r="G43" s="114">
        <v>-38660</v>
      </c>
      <c r="H43" s="114">
        <v>-41688</v>
      </c>
      <c r="I43" s="114">
        <v>-47570</v>
      </c>
    </row>
    <row r="44" spans="1:9" s="96" customFormat="1" x14ac:dyDescent="0.2">
      <c r="A44" s="106" t="s">
        <v>183</v>
      </c>
      <c r="B44" s="73" t="s">
        <v>186</v>
      </c>
      <c r="C44" s="98">
        <v>954</v>
      </c>
      <c r="D44" s="98">
        <v>5646</v>
      </c>
      <c r="E44" s="102">
        <v>4300</v>
      </c>
      <c r="F44" s="115">
        <v>198</v>
      </c>
      <c r="G44" s="115">
        <v>1621</v>
      </c>
      <c r="H44" s="115">
        <v>4485</v>
      </c>
      <c r="I44" s="115">
        <v>20460</v>
      </c>
    </row>
    <row r="45" spans="1:9" s="96" customFormat="1" x14ac:dyDescent="0.2">
      <c r="A45" s="106" t="s">
        <v>107</v>
      </c>
      <c r="B45" s="73" t="s">
        <v>28</v>
      </c>
      <c r="C45" s="119">
        <v>-11543</v>
      </c>
      <c r="D45" s="119">
        <v>-14554</v>
      </c>
      <c r="E45" s="120">
        <v>-14372</v>
      </c>
      <c r="F45" s="114">
        <v>-28155</v>
      </c>
      <c r="G45" s="114">
        <v>-20567</v>
      </c>
      <c r="H45" s="114">
        <v>-20083</v>
      </c>
      <c r="I45" s="114">
        <v>-23053</v>
      </c>
    </row>
    <row r="46" spans="1:9" s="96" customFormat="1" x14ac:dyDescent="0.2">
      <c r="A46" s="106" t="s">
        <v>300</v>
      </c>
      <c r="B46" s="73" t="s">
        <v>298</v>
      </c>
      <c r="C46" s="119">
        <v>-7358</v>
      </c>
      <c r="D46" s="119">
        <v>-1134</v>
      </c>
      <c r="E46" s="120">
        <v>-1564</v>
      </c>
      <c r="F46" s="114">
        <v>-872</v>
      </c>
      <c r="G46" s="114">
        <v>-466</v>
      </c>
      <c r="H46" s="114" t="s">
        <v>289</v>
      </c>
      <c r="I46" s="114" t="s">
        <v>289</v>
      </c>
    </row>
    <row r="47" spans="1:9" s="96" customFormat="1" x14ac:dyDescent="0.2">
      <c r="A47" s="106" t="s">
        <v>301</v>
      </c>
      <c r="B47" s="73" t="s">
        <v>299</v>
      </c>
      <c r="C47" s="119">
        <v>19</v>
      </c>
      <c r="D47" s="119">
        <v>1485</v>
      </c>
      <c r="E47" s="120">
        <v>1193</v>
      </c>
      <c r="F47" s="114">
        <v>1755</v>
      </c>
      <c r="G47" s="114">
        <v>1167</v>
      </c>
      <c r="H47" s="114" t="s">
        <v>289</v>
      </c>
      <c r="I47" s="114" t="s">
        <v>289</v>
      </c>
    </row>
    <row r="48" spans="1:9" s="96" customFormat="1" x14ac:dyDescent="0.2">
      <c r="A48" s="106" t="s">
        <v>257</v>
      </c>
      <c r="B48" s="73" t="s">
        <v>267</v>
      </c>
      <c r="C48" s="119" t="s">
        <v>227</v>
      </c>
      <c r="D48" s="119" t="s">
        <v>258</v>
      </c>
      <c r="E48" s="120">
        <v>-2440</v>
      </c>
      <c r="F48" s="114" t="s">
        <v>227</v>
      </c>
      <c r="G48" s="114">
        <v>-1069</v>
      </c>
      <c r="H48" s="114" t="s">
        <v>289</v>
      </c>
      <c r="I48" s="114" t="s">
        <v>289</v>
      </c>
    </row>
    <row r="49" spans="1:9" s="96" customFormat="1" x14ac:dyDescent="0.2">
      <c r="A49" s="106" t="s">
        <v>305</v>
      </c>
      <c r="B49" s="73" t="s">
        <v>310</v>
      </c>
      <c r="C49" s="119" t="s">
        <v>227</v>
      </c>
      <c r="D49" s="119" t="s">
        <v>227</v>
      </c>
      <c r="E49" s="119" t="s">
        <v>227</v>
      </c>
      <c r="F49" s="119" t="s">
        <v>227</v>
      </c>
      <c r="G49" s="119" t="s">
        <v>227</v>
      </c>
      <c r="H49" s="114">
        <v>-1977</v>
      </c>
      <c r="I49" s="114">
        <v>-3705</v>
      </c>
    </row>
    <row r="50" spans="1:9" s="96" customFormat="1" x14ac:dyDescent="0.2">
      <c r="A50" s="106" t="s">
        <v>251</v>
      </c>
      <c r="B50" s="73" t="s">
        <v>268</v>
      </c>
      <c r="C50" s="119">
        <v>42239</v>
      </c>
      <c r="D50" s="119">
        <v>7047</v>
      </c>
      <c r="E50" s="120">
        <v>5031</v>
      </c>
      <c r="F50" s="114">
        <v>3031</v>
      </c>
      <c r="G50" s="114">
        <v>7870</v>
      </c>
      <c r="H50" s="114">
        <v>8282</v>
      </c>
      <c r="I50" s="114">
        <v>933</v>
      </c>
    </row>
    <row r="51" spans="1:9" s="96" customFormat="1" ht="45" x14ac:dyDescent="0.2">
      <c r="A51" s="106" t="s">
        <v>110</v>
      </c>
      <c r="B51" s="14" t="s">
        <v>31</v>
      </c>
      <c r="C51" s="119">
        <v>-41</v>
      </c>
      <c r="D51" s="119">
        <v>-8636</v>
      </c>
      <c r="E51" s="120" t="s">
        <v>258</v>
      </c>
      <c r="F51" s="119" t="s">
        <v>227</v>
      </c>
      <c r="G51" s="119" t="s">
        <v>227</v>
      </c>
      <c r="H51" s="114" t="s">
        <v>289</v>
      </c>
      <c r="I51" s="114" t="s">
        <v>289</v>
      </c>
    </row>
    <row r="52" spans="1:9" s="96" customFormat="1" ht="45" x14ac:dyDescent="0.2">
      <c r="A52" s="106" t="s">
        <v>112</v>
      </c>
      <c r="B52" s="14" t="s">
        <v>80</v>
      </c>
      <c r="C52" s="119">
        <v>3443</v>
      </c>
      <c r="D52" s="119">
        <v>2400</v>
      </c>
      <c r="E52" s="120" t="s">
        <v>259</v>
      </c>
      <c r="F52" s="119" t="s">
        <v>227</v>
      </c>
      <c r="G52" s="119" t="s">
        <v>227</v>
      </c>
      <c r="H52" s="114" t="s">
        <v>289</v>
      </c>
      <c r="I52" s="114" t="s">
        <v>289</v>
      </c>
    </row>
    <row r="53" spans="1:9" s="96" customFormat="1" x14ac:dyDescent="0.2">
      <c r="A53" s="106" t="s">
        <v>260</v>
      </c>
      <c r="B53" s="14" t="s">
        <v>264</v>
      </c>
      <c r="C53" s="119" t="s">
        <v>227</v>
      </c>
      <c r="D53" s="119" t="s">
        <v>258</v>
      </c>
      <c r="E53" s="120">
        <v>-3743</v>
      </c>
      <c r="F53" s="114">
        <v>-571</v>
      </c>
      <c r="G53" s="114" t="s">
        <v>227</v>
      </c>
      <c r="H53" s="114" t="s">
        <v>289</v>
      </c>
      <c r="I53" s="114" t="s">
        <v>289</v>
      </c>
    </row>
    <row r="54" spans="1:9" s="96" customFormat="1" x14ac:dyDescent="0.2">
      <c r="A54" s="106" t="s">
        <v>275</v>
      </c>
      <c r="B54" s="14" t="s">
        <v>281</v>
      </c>
      <c r="C54" s="119" t="s">
        <v>227</v>
      </c>
      <c r="D54" s="119" t="s">
        <v>227</v>
      </c>
      <c r="E54" s="119" t="s">
        <v>227</v>
      </c>
      <c r="F54" s="119" t="s">
        <v>227</v>
      </c>
      <c r="G54" s="114">
        <v>-27830</v>
      </c>
      <c r="H54" s="114" t="s">
        <v>289</v>
      </c>
      <c r="I54" s="114" t="s">
        <v>289</v>
      </c>
    </row>
    <row r="55" spans="1:9" s="96" customFormat="1" x14ac:dyDescent="0.2">
      <c r="A55" s="106" t="s">
        <v>276</v>
      </c>
      <c r="B55" s="14" t="s">
        <v>282</v>
      </c>
      <c r="C55" s="119" t="s">
        <v>227</v>
      </c>
      <c r="D55" s="119" t="s">
        <v>227</v>
      </c>
      <c r="E55" s="119" t="s">
        <v>227</v>
      </c>
      <c r="F55" s="119" t="s">
        <v>227</v>
      </c>
      <c r="G55" s="114">
        <v>2121</v>
      </c>
      <c r="H55" s="114" t="s">
        <v>289</v>
      </c>
      <c r="I55" s="114" t="s">
        <v>289</v>
      </c>
    </row>
    <row r="56" spans="1:9" s="96" customFormat="1" x14ac:dyDescent="0.2">
      <c r="A56" s="106" t="s">
        <v>228</v>
      </c>
      <c r="B56" s="14" t="s">
        <v>252</v>
      </c>
      <c r="C56" s="119" t="s">
        <v>227</v>
      </c>
      <c r="D56" s="119">
        <v>4162</v>
      </c>
      <c r="E56" s="120" t="s">
        <v>261</v>
      </c>
      <c r="F56" s="119" t="s">
        <v>227</v>
      </c>
      <c r="G56" s="119" t="s">
        <v>227</v>
      </c>
      <c r="H56" s="114" t="s">
        <v>289</v>
      </c>
      <c r="I56" s="114" t="s">
        <v>289</v>
      </c>
    </row>
    <row r="57" spans="1:9" s="96" customFormat="1" x14ac:dyDescent="0.2">
      <c r="A57" s="106" t="s">
        <v>277</v>
      </c>
      <c r="B57" s="14" t="s">
        <v>283</v>
      </c>
      <c r="C57" s="119" t="s">
        <v>227</v>
      </c>
      <c r="D57" s="119" t="s">
        <v>227</v>
      </c>
      <c r="E57" s="119" t="s">
        <v>227</v>
      </c>
      <c r="F57" s="119">
        <v>-49</v>
      </c>
      <c r="G57" s="119">
        <v>-44541</v>
      </c>
      <c r="H57" s="119">
        <v>-21837</v>
      </c>
      <c r="I57" s="119">
        <v>-3859</v>
      </c>
    </row>
    <row r="58" spans="1:9" s="96" customFormat="1" x14ac:dyDescent="0.2">
      <c r="A58" s="106" t="s">
        <v>278</v>
      </c>
      <c r="B58" s="14" t="s">
        <v>284</v>
      </c>
      <c r="C58" s="119" t="s">
        <v>227</v>
      </c>
      <c r="D58" s="119" t="s">
        <v>227</v>
      </c>
      <c r="E58" s="119" t="s">
        <v>227</v>
      </c>
      <c r="F58" s="119" t="s">
        <v>227</v>
      </c>
      <c r="G58" s="119">
        <v>1328</v>
      </c>
      <c r="H58" s="119">
        <v>724</v>
      </c>
      <c r="I58" s="114" t="s">
        <v>289</v>
      </c>
    </row>
    <row r="59" spans="1:9" s="96" customFormat="1" x14ac:dyDescent="0.2">
      <c r="A59" s="106" t="s">
        <v>177</v>
      </c>
      <c r="B59" s="73" t="s">
        <v>17</v>
      </c>
      <c r="C59" s="119">
        <v>138</v>
      </c>
      <c r="D59" s="119">
        <v>-873</v>
      </c>
      <c r="E59" s="120">
        <v>-1607</v>
      </c>
      <c r="F59" s="114">
        <v>-87</v>
      </c>
      <c r="G59" s="114">
        <v>1177</v>
      </c>
      <c r="H59" s="114">
        <v>1079</v>
      </c>
      <c r="I59" s="114">
        <v>516</v>
      </c>
    </row>
    <row r="60" spans="1:9" s="96" customFormat="1" ht="15.5" thickBot="1" x14ac:dyDescent="0.25">
      <c r="A60" s="121" t="s">
        <v>120</v>
      </c>
      <c r="B60" s="15" t="s">
        <v>39</v>
      </c>
      <c r="C60" s="122">
        <v>-20814</v>
      </c>
      <c r="D60" s="122">
        <v>-53312</v>
      </c>
      <c r="E60" s="123">
        <v>-60296</v>
      </c>
      <c r="F60" s="103">
        <v>-62430</v>
      </c>
      <c r="G60" s="103">
        <v>-118918</v>
      </c>
      <c r="H60" s="103">
        <v>-71016</v>
      </c>
      <c r="I60" s="103">
        <v>-58414</v>
      </c>
    </row>
    <row r="61" spans="1:9" s="96" customFormat="1" x14ac:dyDescent="0.2">
      <c r="A61" s="108"/>
      <c r="B61" s="92"/>
      <c r="C61" s="119"/>
      <c r="D61" s="119"/>
      <c r="E61" s="120"/>
      <c r="F61" s="114"/>
      <c r="G61" s="114"/>
      <c r="H61" s="114"/>
      <c r="I61" s="114"/>
    </row>
    <row r="62" spans="1:9" s="96" customFormat="1" x14ac:dyDescent="0.2">
      <c r="A62" s="108" t="s">
        <v>201</v>
      </c>
      <c r="B62" s="125"/>
      <c r="C62" s="119"/>
      <c r="D62" s="119"/>
      <c r="E62" s="120"/>
      <c r="F62" s="114"/>
      <c r="G62" s="114"/>
      <c r="H62" s="114"/>
      <c r="I62" s="114"/>
    </row>
    <row r="63" spans="1:9" s="96" customFormat="1" ht="30" x14ac:dyDescent="0.2">
      <c r="A63" s="106" t="s">
        <v>266</v>
      </c>
      <c r="B63" s="14" t="s">
        <v>265</v>
      </c>
      <c r="C63" s="119">
        <v>-3933</v>
      </c>
      <c r="D63" s="119">
        <v>-2608</v>
      </c>
      <c r="E63" s="120">
        <v>647</v>
      </c>
      <c r="F63" s="114">
        <v>69534</v>
      </c>
      <c r="G63" s="114">
        <v>-67721</v>
      </c>
      <c r="H63" s="114">
        <v>-5454</v>
      </c>
      <c r="I63" s="114">
        <v>-67</v>
      </c>
    </row>
    <row r="64" spans="1:9" s="96" customFormat="1" x14ac:dyDescent="0.2">
      <c r="A64" s="126" t="s">
        <v>270</v>
      </c>
      <c r="B64" s="14" t="s">
        <v>271</v>
      </c>
      <c r="C64" s="114" t="s">
        <v>227</v>
      </c>
      <c r="D64" s="114" t="s">
        <v>227</v>
      </c>
      <c r="E64" s="127" t="s">
        <v>227</v>
      </c>
      <c r="F64" s="114">
        <v>-15604</v>
      </c>
      <c r="G64" s="114">
        <v>-16188</v>
      </c>
      <c r="H64" s="114">
        <v>-17691</v>
      </c>
      <c r="I64" s="114">
        <v>-20914</v>
      </c>
    </row>
    <row r="65" spans="1:9" s="96" customFormat="1" x14ac:dyDescent="0.2">
      <c r="A65" s="106" t="s">
        <v>121</v>
      </c>
      <c r="B65" s="14" t="s">
        <v>41</v>
      </c>
      <c r="C65" s="119">
        <v>20000</v>
      </c>
      <c r="D65" s="119">
        <v>23551</v>
      </c>
      <c r="E65" s="120">
        <v>9425</v>
      </c>
      <c r="F65" s="114">
        <v>39780</v>
      </c>
      <c r="G65" s="114">
        <v>99230</v>
      </c>
      <c r="H65" s="114" t="s">
        <v>289</v>
      </c>
      <c r="I65" s="114" t="s">
        <v>289</v>
      </c>
    </row>
    <row r="66" spans="1:9" s="96" customFormat="1" x14ac:dyDescent="0.2">
      <c r="A66" s="106" t="s">
        <v>122</v>
      </c>
      <c r="B66" s="9" t="s">
        <v>42</v>
      </c>
      <c r="C66" s="119">
        <v>-20217</v>
      </c>
      <c r="D66" s="119">
        <v>-66307</v>
      </c>
      <c r="E66" s="120">
        <v>-64302</v>
      </c>
      <c r="F66" s="114">
        <v>-58874</v>
      </c>
      <c r="G66" s="114">
        <v>-10606</v>
      </c>
      <c r="H66" s="114">
        <v>-26246</v>
      </c>
      <c r="I66" s="114">
        <v>-13547</v>
      </c>
    </row>
    <row r="67" spans="1:9" s="96" customFormat="1" x14ac:dyDescent="0.2">
      <c r="A67" s="106" t="s">
        <v>128</v>
      </c>
      <c r="B67" s="9" t="s">
        <v>48</v>
      </c>
      <c r="C67" s="119">
        <v>-5818</v>
      </c>
      <c r="D67" s="119">
        <v>-9583</v>
      </c>
      <c r="E67" s="120">
        <v>-9559</v>
      </c>
      <c r="F67" s="114">
        <v>-10243</v>
      </c>
      <c r="G67" s="114">
        <v>-12856</v>
      </c>
      <c r="H67" s="114">
        <v>-15428</v>
      </c>
      <c r="I67" s="114">
        <v>-17822</v>
      </c>
    </row>
    <row r="68" spans="1:9" s="96" customFormat="1" ht="30" x14ac:dyDescent="0.2">
      <c r="A68" s="106" t="s">
        <v>164</v>
      </c>
      <c r="B68" s="9" t="s">
        <v>165</v>
      </c>
      <c r="C68" s="119">
        <v>-59</v>
      </c>
      <c r="D68" s="119">
        <v>-79</v>
      </c>
      <c r="E68" s="120">
        <v>-368</v>
      </c>
      <c r="F68" s="114">
        <v>-126</v>
      </c>
      <c r="G68" s="114">
        <v>-170</v>
      </c>
      <c r="H68" s="114">
        <v>-188</v>
      </c>
      <c r="I68" s="114">
        <v>-226</v>
      </c>
    </row>
    <row r="69" spans="1:9" s="96" customFormat="1" x14ac:dyDescent="0.2">
      <c r="A69" s="106" t="s">
        <v>123</v>
      </c>
      <c r="B69" s="9" t="s">
        <v>43</v>
      </c>
      <c r="C69" s="119" t="s">
        <v>227</v>
      </c>
      <c r="D69" s="119">
        <v>9946</v>
      </c>
      <c r="E69" s="120">
        <v>9947</v>
      </c>
      <c r="F69" s="114">
        <v>49793</v>
      </c>
      <c r="G69" s="114">
        <v>49757</v>
      </c>
      <c r="H69" s="114">
        <v>56143</v>
      </c>
      <c r="I69" s="114" t="s">
        <v>289</v>
      </c>
    </row>
    <row r="70" spans="1:9" s="96" customFormat="1" x14ac:dyDescent="0.2">
      <c r="A70" s="106" t="s">
        <v>124</v>
      </c>
      <c r="B70" s="9" t="s">
        <v>44</v>
      </c>
      <c r="C70" s="119">
        <v>-30000</v>
      </c>
      <c r="D70" s="119" t="s">
        <v>227</v>
      </c>
      <c r="E70" s="120">
        <v>-25000</v>
      </c>
      <c r="F70" s="119" t="s">
        <v>227</v>
      </c>
      <c r="G70" s="119" t="s">
        <v>227</v>
      </c>
      <c r="H70" s="114" t="s">
        <v>289</v>
      </c>
      <c r="I70" s="114">
        <v>-40000</v>
      </c>
    </row>
    <row r="71" spans="1:9" s="96" customFormat="1" ht="60" x14ac:dyDescent="0.2">
      <c r="A71" s="106" t="s">
        <v>178</v>
      </c>
      <c r="B71" s="9" t="s">
        <v>179</v>
      </c>
      <c r="C71" s="119">
        <v>-86</v>
      </c>
      <c r="D71" s="119" t="s">
        <v>227</v>
      </c>
      <c r="E71" s="120" t="s">
        <v>227</v>
      </c>
      <c r="F71" s="119" t="s">
        <v>227</v>
      </c>
      <c r="G71" s="119" t="s">
        <v>227</v>
      </c>
      <c r="H71" s="114" t="s">
        <v>289</v>
      </c>
      <c r="I71" s="114" t="s">
        <v>289</v>
      </c>
    </row>
    <row r="72" spans="1:9" s="96" customFormat="1" x14ac:dyDescent="0.2">
      <c r="A72" s="106" t="s">
        <v>127</v>
      </c>
      <c r="B72" s="9" t="s">
        <v>47</v>
      </c>
      <c r="C72" s="119">
        <v>-8</v>
      </c>
      <c r="D72" s="119">
        <v>-3663</v>
      </c>
      <c r="E72" s="120">
        <v>-8</v>
      </c>
      <c r="F72" s="114">
        <v>-93381</v>
      </c>
      <c r="G72" s="114">
        <v>-2</v>
      </c>
      <c r="H72" s="114">
        <v>-30001</v>
      </c>
      <c r="I72" s="114">
        <v>-50003</v>
      </c>
    </row>
    <row r="73" spans="1:9" s="96" customFormat="1" ht="45" x14ac:dyDescent="0.2">
      <c r="A73" s="106" t="s">
        <v>279</v>
      </c>
      <c r="B73" s="14" t="s">
        <v>285</v>
      </c>
      <c r="C73" s="119" t="s">
        <v>227</v>
      </c>
      <c r="D73" s="119" t="s">
        <v>227</v>
      </c>
      <c r="E73" s="119" t="s">
        <v>227</v>
      </c>
      <c r="F73" s="119" t="s">
        <v>227</v>
      </c>
      <c r="G73" s="114">
        <v>-462</v>
      </c>
      <c r="H73" s="114" t="s">
        <v>289</v>
      </c>
      <c r="I73" s="114" t="s">
        <v>289</v>
      </c>
    </row>
    <row r="74" spans="1:9" s="96" customFormat="1" x14ac:dyDescent="0.2">
      <c r="A74" s="106" t="s">
        <v>96</v>
      </c>
      <c r="B74" s="14" t="s">
        <v>17</v>
      </c>
      <c r="C74" s="119">
        <v>-3494</v>
      </c>
      <c r="D74" s="119">
        <v>-2315</v>
      </c>
      <c r="E74" s="120">
        <v>-3730</v>
      </c>
      <c r="F74" s="114">
        <v>-341</v>
      </c>
      <c r="G74" s="114">
        <v>-182</v>
      </c>
      <c r="H74" s="114">
        <v>-1802</v>
      </c>
      <c r="I74" s="114">
        <v>-599</v>
      </c>
    </row>
    <row r="75" spans="1:9" s="96" customFormat="1" ht="15.5" thickBot="1" x14ac:dyDescent="0.25">
      <c r="A75" s="128" t="s">
        <v>129</v>
      </c>
      <c r="B75" s="15" t="s">
        <v>82</v>
      </c>
      <c r="C75" s="122">
        <v>-43615</v>
      </c>
      <c r="D75" s="122">
        <v>-51058</v>
      </c>
      <c r="E75" s="123">
        <v>-82948</v>
      </c>
      <c r="F75" s="113">
        <v>-19462</v>
      </c>
      <c r="G75" s="113">
        <v>40800</v>
      </c>
      <c r="H75" s="113">
        <v>-40667</v>
      </c>
      <c r="I75" s="113">
        <v>-143178</v>
      </c>
    </row>
    <row r="76" spans="1:9" s="96" customFormat="1" x14ac:dyDescent="0.2">
      <c r="A76" s="129"/>
      <c r="B76" s="93"/>
      <c r="C76" s="119"/>
      <c r="D76" s="119"/>
      <c r="E76" s="120"/>
      <c r="F76" s="116"/>
      <c r="G76" s="116"/>
      <c r="H76" s="116"/>
      <c r="I76" s="116"/>
    </row>
    <row r="77" spans="1:9" s="96" customFormat="1" ht="30" x14ac:dyDescent="0.2">
      <c r="A77" s="106" t="s">
        <v>130</v>
      </c>
      <c r="B77" s="19" t="s">
        <v>49</v>
      </c>
      <c r="C77" s="119">
        <v>-4537</v>
      </c>
      <c r="D77" s="119">
        <v>998</v>
      </c>
      <c r="E77" s="120">
        <v>-375</v>
      </c>
      <c r="F77" s="114">
        <v>-3498</v>
      </c>
      <c r="G77" s="114">
        <v>8757</v>
      </c>
      <c r="H77" s="114">
        <v>27048</v>
      </c>
      <c r="I77" s="114">
        <v>6042</v>
      </c>
    </row>
    <row r="78" spans="1:9" ht="30" x14ac:dyDescent="0.2">
      <c r="A78" s="105" t="s">
        <v>160</v>
      </c>
      <c r="B78" s="19" t="s">
        <v>55</v>
      </c>
      <c r="C78" s="97">
        <v>33086</v>
      </c>
      <c r="D78" s="97">
        <v>-8226</v>
      </c>
      <c r="E78" s="101">
        <v>-76676</v>
      </c>
      <c r="F78" s="114">
        <v>48154</v>
      </c>
      <c r="G78" s="114">
        <v>54761</v>
      </c>
      <c r="H78" s="114">
        <v>85094</v>
      </c>
      <c r="I78" s="114">
        <v>-97060</v>
      </c>
    </row>
    <row r="79" spans="1:9" ht="30" x14ac:dyDescent="0.2">
      <c r="A79" s="105" t="s">
        <v>131</v>
      </c>
      <c r="B79" s="19" t="s">
        <v>50</v>
      </c>
      <c r="C79" s="97">
        <v>166379</v>
      </c>
      <c r="D79" s="97">
        <v>199465</v>
      </c>
      <c r="E79" s="101">
        <v>191239</v>
      </c>
      <c r="F79" s="114">
        <v>114563</v>
      </c>
      <c r="G79" s="114">
        <v>162717</v>
      </c>
      <c r="H79" s="114">
        <v>217478</v>
      </c>
      <c r="I79" s="114">
        <v>302572</v>
      </c>
    </row>
    <row r="80" spans="1:9" ht="30.5" thickBot="1" x14ac:dyDescent="0.25">
      <c r="A80" s="109" t="s">
        <v>223</v>
      </c>
      <c r="B80" s="110" t="s">
        <v>54</v>
      </c>
      <c r="C80" s="111">
        <v>199465</v>
      </c>
      <c r="D80" s="111">
        <v>191239</v>
      </c>
      <c r="E80" s="112">
        <v>114563</v>
      </c>
      <c r="F80" s="117">
        <v>162717</v>
      </c>
      <c r="G80" s="117">
        <v>217478</v>
      </c>
      <c r="H80" s="117">
        <v>302572</v>
      </c>
      <c r="I80" s="117">
        <v>205512</v>
      </c>
    </row>
    <row r="81" spans="1:9" x14ac:dyDescent="0.2">
      <c r="A81" s="130"/>
      <c r="B81" s="19"/>
      <c r="C81" s="131"/>
      <c r="D81" s="131"/>
      <c r="E81" s="131"/>
      <c r="F81" s="132"/>
      <c r="G81" s="132"/>
      <c r="H81" s="132"/>
      <c r="I81" s="132"/>
    </row>
    <row r="82" spans="1:9" x14ac:dyDescent="0.2">
      <c r="A82" s="133" t="s">
        <v>312</v>
      </c>
      <c r="B82" s="19"/>
      <c r="C82" s="131"/>
      <c r="D82" s="131"/>
      <c r="E82" s="131"/>
      <c r="F82" s="132"/>
      <c r="G82" s="132"/>
      <c r="H82" s="132"/>
      <c r="I82" s="132"/>
    </row>
    <row r="83" spans="1:9" x14ac:dyDescent="0.2">
      <c r="A83" s="134" t="s">
        <v>311</v>
      </c>
      <c r="B83" s="19"/>
      <c r="C83" s="131"/>
      <c r="D83" s="131"/>
      <c r="E83" s="131"/>
      <c r="F83" s="132"/>
      <c r="G83" s="132"/>
      <c r="H83" s="132"/>
      <c r="I83" s="132"/>
    </row>
    <row r="84" spans="1:9" x14ac:dyDescent="0.2">
      <c r="A84" s="22"/>
      <c r="B84" s="94"/>
      <c r="F84" s="96"/>
      <c r="G84" s="96"/>
      <c r="H84" s="96"/>
      <c r="I84" s="96"/>
    </row>
    <row r="85" spans="1:9" x14ac:dyDescent="0.2">
      <c r="A85" s="135" t="s">
        <v>313</v>
      </c>
      <c r="B85" s="80"/>
    </row>
    <row r="86" spans="1:9" x14ac:dyDescent="0.2">
      <c r="A86" s="136" t="s">
        <v>314</v>
      </c>
      <c r="B86" s="81"/>
    </row>
    <row r="87" spans="1:9" x14ac:dyDescent="0.2">
      <c r="A87" s="64"/>
      <c r="B87" s="77"/>
    </row>
    <row r="88" spans="1:9" x14ac:dyDescent="0.2">
      <c r="A88" s="66"/>
      <c r="B88" s="12"/>
    </row>
  </sheetData>
  <mergeCells count="8">
    <mergeCell ref="I5:I6"/>
    <mergeCell ref="A5:B6"/>
    <mergeCell ref="F5:F6"/>
    <mergeCell ref="H5:H6"/>
    <mergeCell ref="G5:G6"/>
    <mergeCell ref="E5:E6"/>
    <mergeCell ref="C5:C6"/>
    <mergeCell ref="D5:D6"/>
  </mergeCells>
  <phoneticPr fontId="24"/>
  <pageMargins left="0.7" right="0.7" top="0.75" bottom="0.75" header="0.3" footer="0.3"/>
  <pageSetup paperSize="9" scale="60" fitToWidth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15"/>
  <sheetViews>
    <sheetView zoomScaleNormal="100" workbookViewId="0">
      <pane xSplit="2" ySplit="6" topLeftCell="J31" activePane="bottomRight" state="frozen"/>
      <selection pane="topRight" activeCell="C1" sqref="C1"/>
      <selection pane="bottomLeft" activeCell="A7" sqref="A7"/>
      <selection pane="bottomRight" activeCell="B56" sqref="B56"/>
    </sheetView>
  </sheetViews>
  <sheetFormatPr defaultColWidth="9" defaultRowHeight="15" x14ac:dyDescent="0.2"/>
  <cols>
    <col min="1" max="1" width="40.6328125" style="2" customWidth="1"/>
    <col min="2" max="2" width="40.6328125" style="69" customWidth="1"/>
    <col min="3" max="12" width="13.26953125" style="2" customWidth="1"/>
    <col min="13" max="16384" width="9" style="2"/>
  </cols>
  <sheetData>
    <row r="1" spans="1:12" ht="19.5" x14ac:dyDescent="0.2">
      <c r="A1" s="67" t="s">
        <v>205</v>
      </c>
      <c r="B1" s="152"/>
      <c r="C1" s="152"/>
      <c r="D1" s="152"/>
      <c r="E1" s="152"/>
      <c r="F1" s="152"/>
      <c r="G1" s="1"/>
      <c r="H1" s="1"/>
      <c r="I1" s="1"/>
      <c r="J1" s="1"/>
      <c r="K1" s="1"/>
      <c r="L1" s="1"/>
    </row>
    <row r="2" spans="1:12" ht="19.5" x14ac:dyDescent="0.2">
      <c r="A2" s="68" t="s">
        <v>206</v>
      </c>
    </row>
    <row r="3" spans="1:12" x14ac:dyDescent="0.2">
      <c r="I3" s="3"/>
      <c r="J3" s="3"/>
      <c r="K3" s="3"/>
      <c r="L3" s="3" t="s">
        <v>187</v>
      </c>
    </row>
    <row r="4" spans="1:12" ht="15.5" thickBot="1" x14ac:dyDescent="0.25">
      <c r="I4" s="4"/>
      <c r="J4" s="4"/>
      <c r="K4" s="4"/>
      <c r="L4" s="4" t="s">
        <v>202</v>
      </c>
    </row>
    <row r="5" spans="1:12" ht="16.5" customHeight="1" thickTop="1" x14ac:dyDescent="0.2">
      <c r="A5" s="153" t="s">
        <v>188</v>
      </c>
      <c r="B5" s="154"/>
      <c r="C5" s="144" t="s">
        <v>189</v>
      </c>
      <c r="D5" s="144" t="s">
        <v>190</v>
      </c>
      <c r="E5" s="144" t="s">
        <v>191</v>
      </c>
      <c r="F5" s="144" t="s">
        <v>192</v>
      </c>
      <c r="G5" s="144" t="s">
        <v>193</v>
      </c>
      <c r="H5" s="146" t="s">
        <v>194</v>
      </c>
      <c r="I5" s="148" t="s">
        <v>195</v>
      </c>
      <c r="J5" s="144" t="s">
        <v>196</v>
      </c>
      <c r="K5" s="144" t="s">
        <v>197</v>
      </c>
      <c r="L5" s="150" t="s">
        <v>198</v>
      </c>
    </row>
    <row r="6" spans="1:12" ht="15.5" thickBot="1" x14ac:dyDescent="0.25">
      <c r="A6" s="155"/>
      <c r="B6" s="142"/>
      <c r="C6" s="145"/>
      <c r="D6" s="145"/>
      <c r="E6" s="145"/>
      <c r="F6" s="145"/>
      <c r="G6" s="145"/>
      <c r="H6" s="147"/>
      <c r="I6" s="149"/>
      <c r="J6" s="145"/>
      <c r="K6" s="145"/>
      <c r="L6" s="151"/>
    </row>
    <row r="7" spans="1:12" ht="15.5" thickTop="1" x14ac:dyDescent="0.2">
      <c r="A7" s="5" t="s">
        <v>199</v>
      </c>
      <c r="B7" s="70"/>
      <c r="C7" s="25"/>
      <c r="D7" s="25"/>
      <c r="E7" s="25"/>
      <c r="F7" s="25"/>
      <c r="G7" s="25"/>
      <c r="H7" s="24"/>
      <c r="I7" s="6"/>
      <c r="J7" s="7"/>
      <c r="K7" s="8"/>
      <c r="L7" s="85"/>
    </row>
    <row r="8" spans="1:12" ht="30" x14ac:dyDescent="0.2">
      <c r="A8" s="26" t="s">
        <v>142</v>
      </c>
      <c r="B8" s="71" t="s">
        <v>0</v>
      </c>
      <c r="C8" s="27">
        <v>91179</v>
      </c>
      <c r="D8" s="27">
        <v>-20383</v>
      </c>
      <c r="E8" s="28">
        <v>90703</v>
      </c>
      <c r="F8" s="28">
        <v>19938</v>
      </c>
      <c r="G8" s="29">
        <v>-9495</v>
      </c>
      <c r="H8" s="30">
        <v>19142</v>
      </c>
      <c r="I8" s="31">
        <v>16425</v>
      </c>
      <c r="J8" s="32">
        <v>8934</v>
      </c>
      <c r="K8" s="32">
        <v>70800</v>
      </c>
      <c r="L8" s="86">
        <v>81686</v>
      </c>
    </row>
    <row r="9" spans="1:12" x14ac:dyDescent="0.2">
      <c r="A9" s="26" t="s">
        <v>88</v>
      </c>
      <c r="B9" s="71" t="s">
        <v>1</v>
      </c>
      <c r="C9" s="33">
        <v>37497</v>
      </c>
      <c r="D9" s="33">
        <v>44594</v>
      </c>
      <c r="E9" s="28">
        <v>43099</v>
      </c>
      <c r="F9" s="28">
        <v>34188</v>
      </c>
      <c r="G9" s="28">
        <v>33787</v>
      </c>
      <c r="H9" s="30">
        <v>33899</v>
      </c>
      <c r="I9" s="31">
        <v>36850</v>
      </c>
      <c r="J9" s="32">
        <v>41219</v>
      </c>
      <c r="K9" s="32">
        <v>39912</v>
      </c>
      <c r="L9" s="86">
        <v>44658</v>
      </c>
    </row>
    <row r="10" spans="1:12" x14ac:dyDescent="0.2">
      <c r="A10" s="26" t="s">
        <v>89</v>
      </c>
      <c r="B10" s="71" t="s">
        <v>2</v>
      </c>
      <c r="C10" s="33">
        <v>1093</v>
      </c>
      <c r="D10" s="33">
        <v>1815</v>
      </c>
      <c r="E10" s="28">
        <v>1699</v>
      </c>
      <c r="F10" s="28">
        <v>482</v>
      </c>
      <c r="G10" s="28">
        <v>15839</v>
      </c>
      <c r="H10" s="30">
        <v>7600</v>
      </c>
      <c r="I10" s="31">
        <v>4871</v>
      </c>
      <c r="J10" s="32">
        <v>119</v>
      </c>
      <c r="K10" s="33" t="s">
        <v>203</v>
      </c>
      <c r="L10" s="87">
        <v>230</v>
      </c>
    </row>
    <row r="11" spans="1:12" x14ac:dyDescent="0.2">
      <c r="A11" s="26" t="s">
        <v>90</v>
      </c>
      <c r="B11" s="71" t="s">
        <v>3</v>
      </c>
      <c r="C11" s="33">
        <v>7899</v>
      </c>
      <c r="D11" s="33">
        <v>37881</v>
      </c>
      <c r="E11" s="28">
        <v>12918</v>
      </c>
      <c r="F11" s="28">
        <v>12249</v>
      </c>
      <c r="G11" s="28">
        <v>12283</v>
      </c>
      <c r="H11" s="30">
        <v>9683</v>
      </c>
      <c r="I11" s="31">
        <v>9457</v>
      </c>
      <c r="J11" s="32">
        <v>9421</v>
      </c>
      <c r="K11" s="32">
        <v>9867</v>
      </c>
      <c r="L11" s="86">
        <v>8642</v>
      </c>
    </row>
    <row r="12" spans="1:12" x14ac:dyDescent="0.2">
      <c r="A12" s="26" t="s">
        <v>172</v>
      </c>
      <c r="B12" s="71" t="s">
        <v>168</v>
      </c>
      <c r="C12" s="33" t="s">
        <v>56</v>
      </c>
      <c r="D12" s="33" t="s">
        <v>56</v>
      </c>
      <c r="E12" s="33" t="s">
        <v>56</v>
      </c>
      <c r="F12" s="33" t="s">
        <v>56</v>
      </c>
      <c r="G12" s="33" t="s">
        <v>56</v>
      </c>
      <c r="H12" s="33" t="s">
        <v>56</v>
      </c>
      <c r="I12" s="34" t="s">
        <v>203</v>
      </c>
      <c r="J12" s="33" t="s">
        <v>203</v>
      </c>
      <c r="K12" s="33" t="s">
        <v>203</v>
      </c>
      <c r="L12" s="86">
        <v>308</v>
      </c>
    </row>
    <row r="13" spans="1:12" x14ac:dyDescent="0.2">
      <c r="A13" s="26" t="s">
        <v>91</v>
      </c>
      <c r="B13" s="71" t="s">
        <v>4</v>
      </c>
      <c r="C13" s="33" t="s">
        <v>56</v>
      </c>
      <c r="D13" s="33" t="s">
        <v>56</v>
      </c>
      <c r="E13" s="33" t="s">
        <v>56</v>
      </c>
      <c r="F13" s="29">
        <v>-2408</v>
      </c>
      <c r="G13" s="33" t="s">
        <v>56</v>
      </c>
      <c r="H13" s="33" t="s">
        <v>56</v>
      </c>
      <c r="I13" s="34" t="s">
        <v>203</v>
      </c>
      <c r="J13" s="33" t="s">
        <v>203</v>
      </c>
      <c r="K13" s="33" t="s">
        <v>203</v>
      </c>
      <c r="L13" s="87" t="s">
        <v>171</v>
      </c>
    </row>
    <row r="14" spans="1:12" x14ac:dyDescent="0.2">
      <c r="A14" s="26" t="s">
        <v>137</v>
      </c>
      <c r="B14" s="71" t="s">
        <v>5</v>
      </c>
      <c r="C14" s="33" t="s">
        <v>56</v>
      </c>
      <c r="D14" s="33" t="s">
        <v>56</v>
      </c>
      <c r="E14" s="33" t="s">
        <v>56</v>
      </c>
      <c r="F14" s="33" t="s">
        <v>56</v>
      </c>
      <c r="G14" s="33" t="s">
        <v>56</v>
      </c>
      <c r="H14" s="35">
        <v>3392</v>
      </c>
      <c r="I14" s="34" t="s">
        <v>203</v>
      </c>
      <c r="J14" s="33" t="s">
        <v>203</v>
      </c>
      <c r="K14" s="33" t="s">
        <v>203</v>
      </c>
      <c r="L14" s="87" t="s">
        <v>171</v>
      </c>
    </row>
    <row r="15" spans="1:12" x14ac:dyDescent="0.2">
      <c r="A15" s="26" t="s">
        <v>59</v>
      </c>
      <c r="B15" s="9" t="s">
        <v>60</v>
      </c>
      <c r="C15" s="33" t="s">
        <v>56</v>
      </c>
      <c r="D15" s="33" t="s">
        <v>56</v>
      </c>
      <c r="E15" s="33" t="s">
        <v>56</v>
      </c>
      <c r="F15" s="33" t="s">
        <v>56</v>
      </c>
      <c r="G15" s="33" t="s">
        <v>56</v>
      </c>
      <c r="H15" s="33" t="s">
        <v>56</v>
      </c>
      <c r="I15" s="34">
        <v>1528</v>
      </c>
      <c r="J15" s="33">
        <v>1117</v>
      </c>
      <c r="K15" s="33" t="s">
        <v>203</v>
      </c>
      <c r="L15" s="87" t="s">
        <v>171</v>
      </c>
    </row>
    <row r="16" spans="1:12" x14ac:dyDescent="0.2">
      <c r="A16" s="26" t="s">
        <v>167</v>
      </c>
      <c r="B16" s="9" t="s">
        <v>169</v>
      </c>
      <c r="C16" s="33" t="s">
        <v>56</v>
      </c>
      <c r="D16" s="33" t="s">
        <v>56</v>
      </c>
      <c r="E16" s="33" t="s">
        <v>56</v>
      </c>
      <c r="F16" s="33" t="s">
        <v>56</v>
      </c>
      <c r="G16" s="33" t="s">
        <v>56</v>
      </c>
      <c r="H16" s="33" t="s">
        <v>56</v>
      </c>
      <c r="I16" s="34" t="s">
        <v>203</v>
      </c>
      <c r="J16" s="33" t="s">
        <v>203</v>
      </c>
      <c r="K16" s="33" t="s">
        <v>203</v>
      </c>
      <c r="L16" s="87">
        <v>-34</v>
      </c>
    </row>
    <row r="17" spans="1:12" x14ac:dyDescent="0.2">
      <c r="A17" s="26" t="s">
        <v>136</v>
      </c>
      <c r="B17" s="71" t="s">
        <v>170</v>
      </c>
      <c r="C17" s="33" t="s">
        <v>56</v>
      </c>
      <c r="D17" s="33" t="s">
        <v>56</v>
      </c>
      <c r="E17" s="33" t="s">
        <v>56</v>
      </c>
      <c r="F17" s="33" t="s">
        <v>56</v>
      </c>
      <c r="G17" s="33" t="s">
        <v>56</v>
      </c>
      <c r="H17" s="35">
        <v>1231</v>
      </c>
      <c r="I17" s="31">
        <v>17256</v>
      </c>
      <c r="J17" s="32">
        <v>6816</v>
      </c>
      <c r="K17" s="32">
        <v>2072</v>
      </c>
      <c r="L17" s="86">
        <v>6922</v>
      </c>
    </row>
    <row r="18" spans="1:12" x14ac:dyDescent="0.2">
      <c r="A18" s="26" t="s">
        <v>92</v>
      </c>
      <c r="B18" s="71" t="s">
        <v>6</v>
      </c>
      <c r="C18" s="33" t="s">
        <v>56</v>
      </c>
      <c r="D18" s="33" t="s">
        <v>56</v>
      </c>
      <c r="E18" s="33" t="s">
        <v>56</v>
      </c>
      <c r="F18" s="33" t="s">
        <v>56</v>
      </c>
      <c r="G18" s="33" t="s">
        <v>56</v>
      </c>
      <c r="H18" s="35">
        <v>1336</v>
      </c>
      <c r="I18" s="34" t="s">
        <v>203</v>
      </c>
      <c r="J18" s="33" t="s">
        <v>203</v>
      </c>
      <c r="K18" s="33" t="s">
        <v>203</v>
      </c>
      <c r="L18" s="87" t="s">
        <v>171</v>
      </c>
    </row>
    <row r="19" spans="1:12" x14ac:dyDescent="0.2">
      <c r="A19" s="26" t="s">
        <v>61</v>
      </c>
      <c r="B19" s="9" t="s">
        <v>70</v>
      </c>
      <c r="C19" s="33" t="s">
        <v>56</v>
      </c>
      <c r="D19" s="33" t="s">
        <v>56</v>
      </c>
      <c r="E19" s="33" t="s">
        <v>56</v>
      </c>
      <c r="F19" s="33" t="s">
        <v>56</v>
      </c>
      <c r="G19" s="33" t="s">
        <v>56</v>
      </c>
      <c r="H19" s="33" t="s">
        <v>56</v>
      </c>
      <c r="I19" s="34">
        <v>700</v>
      </c>
      <c r="J19" s="33" t="s">
        <v>203</v>
      </c>
      <c r="K19" s="33" t="s">
        <v>203</v>
      </c>
      <c r="L19" s="87" t="s">
        <v>171</v>
      </c>
    </row>
    <row r="20" spans="1:12" x14ac:dyDescent="0.2">
      <c r="A20" s="26" t="s">
        <v>86</v>
      </c>
      <c r="B20" s="9" t="s">
        <v>63</v>
      </c>
      <c r="C20" s="33" t="s">
        <v>56</v>
      </c>
      <c r="D20" s="33" t="s">
        <v>56</v>
      </c>
      <c r="E20" s="33" t="s">
        <v>56</v>
      </c>
      <c r="F20" s="33" t="s">
        <v>56</v>
      </c>
      <c r="G20" s="33" t="s">
        <v>65</v>
      </c>
      <c r="H20" s="33" t="s">
        <v>56</v>
      </c>
      <c r="I20" s="34">
        <v>11591</v>
      </c>
      <c r="J20" s="33">
        <v>1820</v>
      </c>
      <c r="K20" s="33" t="s">
        <v>203</v>
      </c>
      <c r="L20" s="87" t="s">
        <v>171</v>
      </c>
    </row>
    <row r="21" spans="1:12" x14ac:dyDescent="0.2">
      <c r="A21" s="26" t="s">
        <v>138</v>
      </c>
      <c r="B21" s="9" t="s">
        <v>139</v>
      </c>
      <c r="C21" s="33" t="s">
        <v>56</v>
      </c>
      <c r="D21" s="33" t="s">
        <v>56</v>
      </c>
      <c r="E21" s="33" t="s">
        <v>56</v>
      </c>
      <c r="F21" s="33" t="s">
        <v>56</v>
      </c>
      <c r="G21" s="33" t="s">
        <v>56</v>
      </c>
      <c r="H21" s="33" t="s">
        <v>56</v>
      </c>
      <c r="I21" s="33" t="s">
        <v>56</v>
      </c>
      <c r="J21" s="33">
        <v>53866</v>
      </c>
      <c r="K21" s="33">
        <v>18814</v>
      </c>
      <c r="L21" s="87" t="s">
        <v>171</v>
      </c>
    </row>
    <row r="22" spans="1:12" ht="30" x14ac:dyDescent="0.2">
      <c r="A22" s="26" t="s">
        <v>166</v>
      </c>
      <c r="B22" s="71" t="s">
        <v>83</v>
      </c>
      <c r="C22" s="33">
        <v>893</v>
      </c>
      <c r="D22" s="33">
        <v>9003</v>
      </c>
      <c r="E22" s="28">
        <v>2376</v>
      </c>
      <c r="F22" s="29">
        <v>-150</v>
      </c>
      <c r="G22" s="28">
        <v>1445</v>
      </c>
      <c r="H22" s="30">
        <v>794</v>
      </c>
      <c r="I22" s="34" t="s">
        <v>203</v>
      </c>
      <c r="J22" s="33" t="s">
        <v>203</v>
      </c>
      <c r="K22" s="33" t="s">
        <v>203</v>
      </c>
      <c r="L22" s="87" t="s">
        <v>171</v>
      </c>
    </row>
    <row r="23" spans="1:12" ht="30" x14ac:dyDescent="0.2">
      <c r="A23" s="26" t="s">
        <v>143</v>
      </c>
      <c r="B23" s="9" t="s">
        <v>73</v>
      </c>
      <c r="C23" s="33" t="s">
        <v>56</v>
      </c>
      <c r="D23" s="33" t="s">
        <v>56</v>
      </c>
      <c r="E23" s="33" t="s">
        <v>56</v>
      </c>
      <c r="F23" s="33" t="s">
        <v>56</v>
      </c>
      <c r="G23" s="33" t="s">
        <v>56</v>
      </c>
      <c r="H23" s="33" t="s">
        <v>56</v>
      </c>
      <c r="I23" s="34">
        <v>502</v>
      </c>
      <c r="J23" s="33">
        <v>-914</v>
      </c>
      <c r="K23" s="33">
        <v>2712</v>
      </c>
      <c r="L23" s="87">
        <v>-511</v>
      </c>
    </row>
    <row r="24" spans="1:12" ht="30" x14ac:dyDescent="0.2">
      <c r="A24" s="26" t="s">
        <v>144</v>
      </c>
      <c r="B24" s="71" t="s">
        <v>7</v>
      </c>
      <c r="C24" s="33">
        <v>-8757</v>
      </c>
      <c r="D24" s="33">
        <v>-8853</v>
      </c>
      <c r="E24" s="29">
        <v>-814</v>
      </c>
      <c r="F24" s="29">
        <v>-1581</v>
      </c>
      <c r="G24" s="29">
        <v>2051</v>
      </c>
      <c r="H24" s="35">
        <v>4018</v>
      </c>
      <c r="I24" s="34" t="s">
        <v>203</v>
      </c>
      <c r="J24" s="33" t="s">
        <v>203</v>
      </c>
      <c r="K24" s="33" t="s">
        <v>203</v>
      </c>
      <c r="L24" s="87" t="s">
        <v>171</v>
      </c>
    </row>
    <row r="25" spans="1:12" ht="30" x14ac:dyDescent="0.2">
      <c r="A25" s="26" t="s">
        <v>145</v>
      </c>
      <c r="B25" s="9" t="s">
        <v>64</v>
      </c>
      <c r="C25" s="33" t="s">
        <v>56</v>
      </c>
      <c r="D25" s="33" t="s">
        <v>56</v>
      </c>
      <c r="E25" s="33" t="s">
        <v>56</v>
      </c>
      <c r="F25" s="33" t="s">
        <v>56</v>
      </c>
      <c r="G25" s="33" t="s">
        <v>56</v>
      </c>
      <c r="H25" s="33" t="s">
        <v>56</v>
      </c>
      <c r="I25" s="34">
        <v>-1888</v>
      </c>
      <c r="J25" s="33">
        <v>-7501</v>
      </c>
      <c r="K25" s="33">
        <v>-5500</v>
      </c>
      <c r="L25" s="87">
        <v>798</v>
      </c>
    </row>
    <row r="26" spans="1:12" ht="30" x14ac:dyDescent="0.2">
      <c r="A26" s="26" t="s">
        <v>146</v>
      </c>
      <c r="B26" s="71" t="s">
        <v>84</v>
      </c>
      <c r="C26" s="33">
        <v>1504</v>
      </c>
      <c r="D26" s="33">
        <v>366</v>
      </c>
      <c r="E26" s="29">
        <v>970</v>
      </c>
      <c r="F26" s="29">
        <v>-1170</v>
      </c>
      <c r="G26" s="29">
        <v>-716</v>
      </c>
      <c r="H26" s="35">
        <v>-419</v>
      </c>
      <c r="I26" s="31">
        <v>259</v>
      </c>
      <c r="J26" s="32">
        <v>-3580</v>
      </c>
      <c r="K26" s="32">
        <v>1420</v>
      </c>
      <c r="L26" s="86">
        <v>2438</v>
      </c>
    </row>
    <row r="27" spans="1:12" x14ac:dyDescent="0.2">
      <c r="A27" s="26" t="s">
        <v>93</v>
      </c>
      <c r="B27" s="71" t="s">
        <v>8</v>
      </c>
      <c r="C27" s="33">
        <v>-4157</v>
      </c>
      <c r="D27" s="33">
        <v>-3427</v>
      </c>
      <c r="E27" s="29">
        <v>-1862</v>
      </c>
      <c r="F27" s="29">
        <v>-1671</v>
      </c>
      <c r="G27" s="29">
        <v>-1734</v>
      </c>
      <c r="H27" s="35">
        <v>-1843</v>
      </c>
      <c r="I27" s="36">
        <v>-1926</v>
      </c>
      <c r="J27" s="37">
        <v>-2247</v>
      </c>
      <c r="K27" s="37">
        <v>-2362</v>
      </c>
      <c r="L27" s="88">
        <v>-1952</v>
      </c>
    </row>
    <row r="28" spans="1:12" x14ac:dyDescent="0.2">
      <c r="A28" s="26" t="s">
        <v>94</v>
      </c>
      <c r="B28" s="71" t="s">
        <v>74</v>
      </c>
      <c r="C28" s="33">
        <v>13905</v>
      </c>
      <c r="D28" s="33">
        <v>16192</v>
      </c>
      <c r="E28" s="29">
        <v>12413</v>
      </c>
      <c r="F28" s="29">
        <v>12744</v>
      </c>
      <c r="G28" s="29">
        <v>14026</v>
      </c>
      <c r="H28" s="35">
        <v>13942</v>
      </c>
      <c r="I28" s="31">
        <v>11470</v>
      </c>
      <c r="J28" s="32">
        <v>8918</v>
      </c>
      <c r="K28" s="32">
        <v>7892</v>
      </c>
      <c r="L28" s="86">
        <v>7610</v>
      </c>
    </row>
    <row r="29" spans="1:12" ht="30" x14ac:dyDescent="0.2">
      <c r="A29" s="26" t="s">
        <v>147</v>
      </c>
      <c r="B29" s="71" t="s">
        <v>75</v>
      </c>
      <c r="C29" s="33">
        <v>1224</v>
      </c>
      <c r="D29" s="33">
        <v>1704</v>
      </c>
      <c r="E29" s="29">
        <v>-306</v>
      </c>
      <c r="F29" s="29">
        <v>-574</v>
      </c>
      <c r="G29" s="29">
        <v>-144</v>
      </c>
      <c r="H29" s="35">
        <v>-22</v>
      </c>
      <c r="I29" s="31">
        <v>1457</v>
      </c>
      <c r="J29" s="32">
        <v>2791</v>
      </c>
      <c r="K29" s="32">
        <v>2675</v>
      </c>
      <c r="L29" s="86">
        <v>1254</v>
      </c>
    </row>
    <row r="30" spans="1:12" x14ac:dyDescent="0.2">
      <c r="A30" s="26" t="s">
        <v>148</v>
      </c>
      <c r="B30" s="71" t="s">
        <v>9</v>
      </c>
      <c r="C30" s="33" t="s">
        <v>56</v>
      </c>
      <c r="D30" s="33" t="s">
        <v>56</v>
      </c>
      <c r="E30" s="29">
        <v>-47674</v>
      </c>
      <c r="F30" s="29">
        <v>-2696</v>
      </c>
      <c r="G30" s="33" t="s">
        <v>56</v>
      </c>
      <c r="H30" s="34" t="s">
        <v>56</v>
      </c>
      <c r="I30" s="36" t="s">
        <v>204</v>
      </c>
      <c r="J30" s="37" t="s">
        <v>204</v>
      </c>
      <c r="K30" s="37" t="s">
        <v>204</v>
      </c>
      <c r="L30" s="88" t="s">
        <v>171</v>
      </c>
    </row>
    <row r="31" spans="1:12" ht="30" x14ac:dyDescent="0.2">
      <c r="A31" s="26" t="s">
        <v>149</v>
      </c>
      <c r="B31" s="71" t="s">
        <v>85</v>
      </c>
      <c r="C31" s="33" t="s">
        <v>56</v>
      </c>
      <c r="D31" s="33" t="s">
        <v>56</v>
      </c>
      <c r="E31" s="33" t="s">
        <v>56</v>
      </c>
      <c r="F31" s="33" t="s">
        <v>56</v>
      </c>
      <c r="G31" s="29">
        <v>3205</v>
      </c>
      <c r="H31" s="35">
        <v>-3060</v>
      </c>
      <c r="I31" s="36" t="s">
        <v>204</v>
      </c>
      <c r="J31" s="37">
        <v>-3679</v>
      </c>
      <c r="K31" s="37">
        <v>-177</v>
      </c>
      <c r="L31" s="88">
        <v>-107</v>
      </c>
    </row>
    <row r="32" spans="1:12" ht="30" x14ac:dyDescent="0.2">
      <c r="A32" s="26" t="s">
        <v>150</v>
      </c>
      <c r="B32" s="71" t="s">
        <v>76</v>
      </c>
      <c r="C32" s="33" t="s">
        <v>56</v>
      </c>
      <c r="D32" s="33" t="s">
        <v>56</v>
      </c>
      <c r="E32" s="29">
        <v>-2429</v>
      </c>
      <c r="F32" s="29">
        <v>76</v>
      </c>
      <c r="G32" s="29">
        <v>38</v>
      </c>
      <c r="H32" s="35">
        <v>-20026</v>
      </c>
      <c r="I32" s="36">
        <v>-287</v>
      </c>
      <c r="J32" s="37" t="s">
        <v>204</v>
      </c>
      <c r="K32" s="37" t="s">
        <v>204</v>
      </c>
      <c r="L32" s="88">
        <v>-3084</v>
      </c>
    </row>
    <row r="33" spans="1:12" ht="30" x14ac:dyDescent="0.2">
      <c r="A33" s="26" t="s">
        <v>161</v>
      </c>
      <c r="B33" s="9" t="s">
        <v>66</v>
      </c>
      <c r="C33" s="33" t="s">
        <v>56</v>
      </c>
      <c r="D33" s="33" t="s">
        <v>56</v>
      </c>
      <c r="E33" s="33" t="s">
        <v>56</v>
      </c>
      <c r="F33" s="33" t="s">
        <v>65</v>
      </c>
      <c r="G33" s="33" t="s">
        <v>65</v>
      </c>
      <c r="H33" s="34" t="s">
        <v>65</v>
      </c>
      <c r="I33" s="36">
        <v>-556</v>
      </c>
      <c r="J33" s="37">
        <v>482</v>
      </c>
      <c r="K33" s="37">
        <v>-2114</v>
      </c>
      <c r="L33" s="88">
        <v>-23879</v>
      </c>
    </row>
    <row r="34" spans="1:12" ht="30" x14ac:dyDescent="0.2">
      <c r="A34" s="26" t="s">
        <v>151</v>
      </c>
      <c r="B34" s="71" t="s">
        <v>10</v>
      </c>
      <c r="C34" s="33">
        <v>2211</v>
      </c>
      <c r="D34" s="33">
        <v>16192</v>
      </c>
      <c r="E34" s="29">
        <v>3043</v>
      </c>
      <c r="F34" s="29">
        <v>1054</v>
      </c>
      <c r="G34" s="29">
        <v>2014</v>
      </c>
      <c r="H34" s="35">
        <v>722</v>
      </c>
      <c r="I34" s="31">
        <v>177</v>
      </c>
      <c r="J34" s="37" t="s">
        <v>204</v>
      </c>
      <c r="K34" s="37" t="s">
        <v>204</v>
      </c>
      <c r="L34" s="88" t="s">
        <v>171</v>
      </c>
    </row>
    <row r="35" spans="1:12" ht="30" x14ac:dyDescent="0.2">
      <c r="A35" s="26" t="s">
        <v>152</v>
      </c>
      <c r="B35" s="71" t="s">
        <v>11</v>
      </c>
      <c r="C35" s="33">
        <v>-3959</v>
      </c>
      <c r="D35" s="33">
        <v>16794</v>
      </c>
      <c r="E35" s="29">
        <v>-10663</v>
      </c>
      <c r="F35" s="29">
        <v>9969</v>
      </c>
      <c r="G35" s="29">
        <v>-11681</v>
      </c>
      <c r="H35" s="35">
        <v>-10063</v>
      </c>
      <c r="I35" s="31">
        <v>1950</v>
      </c>
      <c r="J35" s="32">
        <v>-13020</v>
      </c>
      <c r="K35" s="32">
        <v>2006</v>
      </c>
      <c r="L35" s="86">
        <v>-660</v>
      </c>
    </row>
    <row r="36" spans="1:12" x14ac:dyDescent="0.2">
      <c r="A36" s="26" t="s">
        <v>153</v>
      </c>
      <c r="B36" s="71" t="s">
        <v>77</v>
      </c>
      <c r="C36" s="33">
        <v>-14316</v>
      </c>
      <c r="D36" s="33">
        <v>6528</v>
      </c>
      <c r="E36" s="29">
        <v>-2967</v>
      </c>
      <c r="F36" s="29">
        <v>-3452</v>
      </c>
      <c r="G36" s="29">
        <v>-9742</v>
      </c>
      <c r="H36" s="35">
        <v>1048</v>
      </c>
      <c r="I36" s="31">
        <v>2890</v>
      </c>
      <c r="J36" s="32">
        <v>-7214</v>
      </c>
      <c r="K36" s="32">
        <v>-7008</v>
      </c>
      <c r="L36" s="86">
        <v>-14801</v>
      </c>
    </row>
    <row r="37" spans="1:12" x14ac:dyDescent="0.2">
      <c r="A37" s="26" t="s">
        <v>154</v>
      </c>
      <c r="B37" s="71" t="s">
        <v>78</v>
      </c>
      <c r="C37" s="33">
        <v>-9230</v>
      </c>
      <c r="D37" s="33">
        <v>-14340</v>
      </c>
      <c r="E37" s="29">
        <v>13196</v>
      </c>
      <c r="F37" s="29">
        <v>-5731</v>
      </c>
      <c r="G37" s="29">
        <v>6792</v>
      </c>
      <c r="H37" s="35">
        <v>6707</v>
      </c>
      <c r="I37" s="31">
        <v>2056</v>
      </c>
      <c r="J37" s="32">
        <v>-5740</v>
      </c>
      <c r="K37" s="32">
        <v>1965</v>
      </c>
      <c r="L37" s="86">
        <v>1204</v>
      </c>
    </row>
    <row r="38" spans="1:12" x14ac:dyDescent="0.2">
      <c r="A38" s="26" t="s">
        <v>155</v>
      </c>
      <c r="B38" s="71" t="s">
        <v>12</v>
      </c>
      <c r="C38" s="33">
        <v>15932</v>
      </c>
      <c r="D38" s="33">
        <v>-5669</v>
      </c>
      <c r="E38" s="29">
        <v>-1385</v>
      </c>
      <c r="F38" s="29">
        <v>-3825</v>
      </c>
      <c r="G38" s="29">
        <v>260</v>
      </c>
      <c r="H38" s="35">
        <v>3217</v>
      </c>
      <c r="I38" s="31">
        <v>-3659</v>
      </c>
      <c r="J38" s="32">
        <v>3772</v>
      </c>
      <c r="K38" s="32">
        <v>-1572</v>
      </c>
      <c r="L38" s="86">
        <v>-353</v>
      </c>
    </row>
    <row r="39" spans="1:12" x14ac:dyDescent="0.2">
      <c r="A39" s="26" t="s">
        <v>156</v>
      </c>
      <c r="B39" s="71" t="s">
        <v>13</v>
      </c>
      <c r="C39" s="33">
        <v>-31</v>
      </c>
      <c r="D39" s="33">
        <v>-12618</v>
      </c>
      <c r="E39" s="29">
        <v>-1253</v>
      </c>
      <c r="F39" s="29">
        <v>1565</v>
      </c>
      <c r="G39" s="29">
        <v>3719</v>
      </c>
      <c r="H39" s="35">
        <v>1458</v>
      </c>
      <c r="I39" s="31">
        <v>2087</v>
      </c>
      <c r="J39" s="32">
        <v>7672</v>
      </c>
      <c r="K39" s="32">
        <v>5179</v>
      </c>
      <c r="L39" s="86">
        <v>-2904</v>
      </c>
    </row>
    <row r="40" spans="1:12" ht="30" x14ac:dyDescent="0.2">
      <c r="A40" s="26" t="s">
        <v>157</v>
      </c>
      <c r="B40" s="71" t="s">
        <v>14</v>
      </c>
      <c r="C40" s="33" t="s">
        <v>56</v>
      </c>
      <c r="D40" s="33" t="s">
        <v>56</v>
      </c>
      <c r="E40" s="33" t="s">
        <v>56</v>
      </c>
      <c r="F40" s="33" t="s">
        <v>56</v>
      </c>
      <c r="G40" s="29">
        <v>2145</v>
      </c>
      <c r="H40" s="35">
        <v>-6969</v>
      </c>
      <c r="I40" s="31">
        <v>-7337</v>
      </c>
      <c r="J40" s="32">
        <v>-3772</v>
      </c>
      <c r="K40" s="32">
        <v>-5083</v>
      </c>
      <c r="L40" s="86">
        <v>-1517</v>
      </c>
    </row>
    <row r="41" spans="1:12" ht="30" x14ac:dyDescent="0.2">
      <c r="A41" s="26" t="s">
        <v>158</v>
      </c>
      <c r="B41" s="71" t="s">
        <v>15</v>
      </c>
      <c r="C41" s="33" t="s">
        <v>56</v>
      </c>
      <c r="D41" s="33">
        <v>4763</v>
      </c>
      <c r="E41" s="33" t="s">
        <v>56</v>
      </c>
      <c r="F41" s="29">
        <v>2448</v>
      </c>
      <c r="G41" s="33" t="s">
        <v>56</v>
      </c>
      <c r="H41" s="34" t="s">
        <v>56</v>
      </c>
      <c r="I41" s="34" t="s">
        <v>56</v>
      </c>
      <c r="J41" s="33" t="s">
        <v>56</v>
      </c>
      <c r="K41" s="33" t="s">
        <v>56</v>
      </c>
      <c r="L41" s="87" t="s">
        <v>171</v>
      </c>
    </row>
    <row r="42" spans="1:12" x14ac:dyDescent="0.2">
      <c r="A42" s="26" t="s">
        <v>95</v>
      </c>
      <c r="B42" s="71" t="s">
        <v>16</v>
      </c>
      <c r="C42" s="33">
        <v>6941</v>
      </c>
      <c r="D42" s="33">
        <v>1755</v>
      </c>
      <c r="E42" s="29">
        <v>499</v>
      </c>
      <c r="F42" s="29">
        <v>327</v>
      </c>
      <c r="G42" s="33" t="s">
        <v>56</v>
      </c>
      <c r="H42" s="34" t="s">
        <v>56</v>
      </c>
      <c r="I42" s="34" t="s">
        <v>56</v>
      </c>
      <c r="J42" s="33" t="s">
        <v>56</v>
      </c>
      <c r="K42" s="33" t="s">
        <v>56</v>
      </c>
      <c r="L42" s="87" t="s">
        <v>171</v>
      </c>
    </row>
    <row r="43" spans="1:12" x14ac:dyDescent="0.2">
      <c r="A43" s="26" t="s">
        <v>96</v>
      </c>
      <c r="B43" s="71" t="s">
        <v>17</v>
      </c>
      <c r="C43" s="33">
        <v>103</v>
      </c>
      <c r="D43" s="33">
        <v>-1315</v>
      </c>
      <c r="E43" s="29">
        <v>-4282</v>
      </c>
      <c r="F43" s="29">
        <v>3167</v>
      </c>
      <c r="G43" s="29">
        <v>-1120</v>
      </c>
      <c r="H43" s="35">
        <v>-2083</v>
      </c>
      <c r="I43" s="31">
        <v>1176</v>
      </c>
      <c r="J43" s="32">
        <v>6460</v>
      </c>
      <c r="K43" s="32">
        <v>12011</v>
      </c>
      <c r="L43" s="86">
        <v>9615</v>
      </c>
    </row>
    <row r="44" spans="1:12" x14ac:dyDescent="0.2">
      <c r="A44" s="38" t="s">
        <v>97</v>
      </c>
      <c r="B44" s="71" t="s">
        <v>79</v>
      </c>
      <c r="C44" s="33">
        <f>SUM(C8:C43)</f>
        <v>139931</v>
      </c>
      <c r="D44" s="33">
        <v>90982</v>
      </c>
      <c r="E44" s="39">
        <v>107281</v>
      </c>
      <c r="F44" s="39">
        <v>74949</v>
      </c>
      <c r="G44" s="39">
        <v>62972</v>
      </c>
      <c r="H44" s="40">
        <v>63704</v>
      </c>
      <c r="I44" s="31">
        <v>107049</v>
      </c>
      <c r="J44" s="32">
        <v>105740</v>
      </c>
      <c r="K44" s="32">
        <v>153509</v>
      </c>
      <c r="L44" s="86">
        <v>115563</v>
      </c>
    </row>
    <row r="45" spans="1:12" x14ac:dyDescent="0.2">
      <c r="A45" s="26" t="s">
        <v>98</v>
      </c>
      <c r="B45" s="71" t="s">
        <v>18</v>
      </c>
      <c r="C45" s="33">
        <v>4114</v>
      </c>
      <c r="D45" s="33">
        <v>3439</v>
      </c>
      <c r="E45" s="29">
        <v>1934</v>
      </c>
      <c r="F45" s="29">
        <v>1708</v>
      </c>
      <c r="G45" s="29">
        <v>1836</v>
      </c>
      <c r="H45" s="35">
        <v>1843</v>
      </c>
      <c r="I45" s="31">
        <v>1926</v>
      </c>
      <c r="J45" s="32">
        <v>2247</v>
      </c>
      <c r="K45" s="32">
        <v>2362</v>
      </c>
      <c r="L45" s="86">
        <v>1952</v>
      </c>
    </row>
    <row r="46" spans="1:12" x14ac:dyDescent="0.2">
      <c r="A46" s="26" t="s">
        <v>99</v>
      </c>
      <c r="B46" s="71" t="s">
        <v>19</v>
      </c>
      <c r="C46" s="33">
        <v>-13864</v>
      </c>
      <c r="D46" s="33">
        <v>-16139</v>
      </c>
      <c r="E46" s="29">
        <v>-12465</v>
      </c>
      <c r="F46" s="29">
        <v>-13081</v>
      </c>
      <c r="G46" s="29">
        <v>-13990</v>
      </c>
      <c r="H46" s="35">
        <v>-13852</v>
      </c>
      <c r="I46" s="31">
        <v>-11911</v>
      </c>
      <c r="J46" s="32">
        <v>-9055</v>
      </c>
      <c r="K46" s="32">
        <v>-7987</v>
      </c>
      <c r="L46" s="86">
        <v>-7648</v>
      </c>
    </row>
    <row r="47" spans="1:12" x14ac:dyDescent="0.2">
      <c r="A47" s="26" t="s">
        <v>100</v>
      </c>
      <c r="B47" s="71" t="s">
        <v>20</v>
      </c>
      <c r="C47" s="33" t="s">
        <v>56</v>
      </c>
      <c r="D47" s="33" t="s">
        <v>56</v>
      </c>
      <c r="E47" s="33" t="s">
        <v>56</v>
      </c>
      <c r="F47" s="33" t="s">
        <v>56</v>
      </c>
      <c r="G47" s="33" t="s">
        <v>56</v>
      </c>
      <c r="H47" s="35">
        <v>-3392</v>
      </c>
      <c r="I47" s="36" t="s">
        <v>58</v>
      </c>
      <c r="J47" s="37" t="s">
        <v>58</v>
      </c>
      <c r="K47" s="37" t="s">
        <v>58</v>
      </c>
      <c r="L47" s="88" t="s">
        <v>171</v>
      </c>
    </row>
    <row r="48" spans="1:12" x14ac:dyDescent="0.2">
      <c r="A48" s="26" t="s">
        <v>67</v>
      </c>
      <c r="B48" s="9" t="s">
        <v>68</v>
      </c>
      <c r="C48" s="33" t="s">
        <v>56</v>
      </c>
      <c r="D48" s="33" t="s">
        <v>56</v>
      </c>
      <c r="E48" s="33" t="s">
        <v>56</v>
      </c>
      <c r="F48" s="33" t="s">
        <v>56</v>
      </c>
      <c r="G48" s="33" t="s">
        <v>56</v>
      </c>
      <c r="H48" s="34" t="s">
        <v>56</v>
      </c>
      <c r="I48" s="31">
        <v>-1528</v>
      </c>
      <c r="J48" s="32">
        <v>-1117</v>
      </c>
      <c r="K48" s="37" t="s">
        <v>58</v>
      </c>
      <c r="L48" s="88" t="s">
        <v>171</v>
      </c>
    </row>
    <row r="49" spans="1:12" x14ac:dyDescent="0.2">
      <c r="A49" s="26" t="s">
        <v>173</v>
      </c>
      <c r="B49" s="9" t="s">
        <v>174</v>
      </c>
      <c r="C49" s="33" t="s">
        <v>56</v>
      </c>
      <c r="D49" s="33" t="s">
        <v>171</v>
      </c>
      <c r="E49" s="37" t="s">
        <v>171</v>
      </c>
      <c r="F49" s="37" t="s">
        <v>171</v>
      </c>
      <c r="G49" s="37" t="s">
        <v>171</v>
      </c>
      <c r="H49" s="37" t="s">
        <v>171</v>
      </c>
      <c r="I49" s="37" t="s">
        <v>171</v>
      </c>
      <c r="J49" s="37" t="s">
        <v>171</v>
      </c>
      <c r="K49" s="37" t="s">
        <v>171</v>
      </c>
      <c r="L49" s="86">
        <v>106</v>
      </c>
    </row>
    <row r="50" spans="1:12" x14ac:dyDescent="0.2">
      <c r="A50" s="26" t="s">
        <v>140</v>
      </c>
      <c r="B50" s="71" t="s">
        <v>141</v>
      </c>
      <c r="C50" s="33" t="s">
        <v>56</v>
      </c>
      <c r="D50" s="33" t="s">
        <v>175</v>
      </c>
      <c r="E50" s="33" t="s">
        <v>56</v>
      </c>
      <c r="F50" s="33" t="s">
        <v>56</v>
      </c>
      <c r="G50" s="33" t="s">
        <v>56</v>
      </c>
      <c r="H50" s="35">
        <v>-1231</v>
      </c>
      <c r="I50" s="31">
        <v>-6256</v>
      </c>
      <c r="J50" s="32">
        <v>-4716</v>
      </c>
      <c r="K50" s="32">
        <v>-13975</v>
      </c>
      <c r="L50" s="86">
        <v>-7902</v>
      </c>
    </row>
    <row r="51" spans="1:12" x14ac:dyDescent="0.2">
      <c r="A51" s="26" t="s">
        <v>101</v>
      </c>
      <c r="B51" s="71" t="s">
        <v>21</v>
      </c>
      <c r="C51" s="33" t="s">
        <v>56</v>
      </c>
      <c r="D51" s="33" t="s">
        <v>56</v>
      </c>
      <c r="E51" s="33" t="s">
        <v>56</v>
      </c>
      <c r="F51" s="33" t="s">
        <v>56</v>
      </c>
      <c r="G51" s="33" t="s">
        <v>56</v>
      </c>
      <c r="H51" s="35">
        <v>-1336</v>
      </c>
      <c r="I51" s="36" t="s">
        <v>58</v>
      </c>
      <c r="J51" s="37" t="s">
        <v>58</v>
      </c>
      <c r="K51" s="37" t="s">
        <v>58</v>
      </c>
      <c r="L51" s="88" t="s">
        <v>171</v>
      </c>
    </row>
    <row r="52" spans="1:12" x14ac:dyDescent="0.2">
      <c r="A52" s="26" t="s">
        <v>102</v>
      </c>
      <c r="B52" s="71" t="s">
        <v>22</v>
      </c>
      <c r="C52" s="33" t="s">
        <v>56</v>
      </c>
      <c r="D52" s="33">
        <v>-4763</v>
      </c>
      <c r="E52" s="33" t="s">
        <v>56</v>
      </c>
      <c r="F52" s="29">
        <v>-2448</v>
      </c>
      <c r="G52" s="33" t="s">
        <v>56</v>
      </c>
      <c r="H52" s="34" t="s">
        <v>56</v>
      </c>
      <c r="I52" s="36" t="s">
        <v>58</v>
      </c>
      <c r="J52" s="37" t="s">
        <v>58</v>
      </c>
      <c r="K52" s="37" t="s">
        <v>58</v>
      </c>
      <c r="L52" s="88" t="s">
        <v>171</v>
      </c>
    </row>
    <row r="53" spans="1:12" x14ac:dyDescent="0.2">
      <c r="A53" s="26" t="s">
        <v>180</v>
      </c>
      <c r="B53" s="71" t="s">
        <v>22</v>
      </c>
      <c r="C53" s="33">
        <v>-802</v>
      </c>
      <c r="D53" s="33"/>
      <c r="E53" s="33"/>
      <c r="F53" s="29"/>
      <c r="G53" s="33"/>
      <c r="H53" s="34"/>
      <c r="I53" s="36"/>
      <c r="J53" s="37"/>
      <c r="K53" s="37"/>
      <c r="L53" s="88"/>
    </row>
    <row r="54" spans="1:12" x14ac:dyDescent="0.2">
      <c r="A54" s="26" t="s">
        <v>69</v>
      </c>
      <c r="B54" s="9" t="s">
        <v>62</v>
      </c>
      <c r="C54" s="33" t="s">
        <v>56</v>
      </c>
      <c r="D54" s="33" t="s">
        <v>56</v>
      </c>
      <c r="E54" s="33" t="s">
        <v>56</v>
      </c>
      <c r="F54" s="33" t="s">
        <v>56</v>
      </c>
      <c r="G54" s="33" t="s">
        <v>56</v>
      </c>
      <c r="H54" s="34" t="s">
        <v>56</v>
      </c>
      <c r="I54" s="31">
        <v>-700</v>
      </c>
      <c r="J54" s="37" t="s">
        <v>58</v>
      </c>
      <c r="K54" s="37" t="s">
        <v>58</v>
      </c>
      <c r="L54" s="88" t="s">
        <v>171</v>
      </c>
    </row>
    <row r="55" spans="1:12" ht="30" x14ac:dyDescent="0.2">
      <c r="A55" s="26" t="s">
        <v>162</v>
      </c>
      <c r="B55" s="9" t="s">
        <v>163</v>
      </c>
      <c r="C55" s="33" t="s">
        <v>56</v>
      </c>
      <c r="D55" s="33" t="s">
        <v>56</v>
      </c>
      <c r="E55" s="33" t="s">
        <v>56</v>
      </c>
      <c r="F55" s="33" t="s">
        <v>56</v>
      </c>
      <c r="G55" s="33" t="s">
        <v>56</v>
      </c>
      <c r="H55" s="34" t="s">
        <v>56</v>
      </c>
      <c r="I55" s="34" t="s">
        <v>56</v>
      </c>
      <c r="J55" s="37" t="s">
        <v>58</v>
      </c>
      <c r="K55" s="32">
        <v>-72455</v>
      </c>
      <c r="L55" s="86">
        <v>-4714</v>
      </c>
    </row>
    <row r="56" spans="1:12" x14ac:dyDescent="0.2">
      <c r="A56" s="26" t="s">
        <v>176</v>
      </c>
      <c r="B56" s="71" t="s">
        <v>23</v>
      </c>
      <c r="C56" s="33">
        <v>-41175</v>
      </c>
      <c r="D56" s="33">
        <v>-36655</v>
      </c>
      <c r="E56" s="29">
        <v>-20505</v>
      </c>
      <c r="F56" s="29">
        <v>-30659</v>
      </c>
      <c r="G56" s="29">
        <v>-19929</v>
      </c>
      <c r="H56" s="35">
        <v>-20503</v>
      </c>
      <c r="I56" s="31">
        <v>-16192</v>
      </c>
      <c r="J56" s="32">
        <v>-26288</v>
      </c>
      <c r="K56" s="32">
        <v>-12833</v>
      </c>
      <c r="L56" s="86">
        <v>-7163</v>
      </c>
    </row>
    <row r="57" spans="1:12" ht="30.5" thickBot="1" x14ac:dyDescent="0.25">
      <c r="A57" s="10" t="s">
        <v>103</v>
      </c>
      <c r="B57" s="72" t="s">
        <v>24</v>
      </c>
      <c r="C57" s="41">
        <v>88204</v>
      </c>
      <c r="D57" s="41">
        <v>36864</v>
      </c>
      <c r="E57" s="42">
        <v>76245</v>
      </c>
      <c r="F57" s="42">
        <v>30469</v>
      </c>
      <c r="G57" s="42">
        <v>30889</v>
      </c>
      <c r="H57" s="43">
        <v>25233</v>
      </c>
      <c r="I57" s="44">
        <v>72388</v>
      </c>
      <c r="J57" s="45">
        <v>66811</v>
      </c>
      <c r="K57" s="45">
        <v>48621</v>
      </c>
      <c r="L57" s="89">
        <v>90194</v>
      </c>
    </row>
    <row r="58" spans="1:12" x14ac:dyDescent="0.2">
      <c r="A58" s="11"/>
      <c r="B58" s="12"/>
      <c r="C58" s="46"/>
      <c r="D58" s="46"/>
      <c r="E58" s="46"/>
      <c r="F58" s="46"/>
      <c r="G58" s="46"/>
      <c r="H58" s="47"/>
      <c r="I58" s="31"/>
      <c r="J58" s="8"/>
      <c r="K58" s="8"/>
      <c r="L58" s="85"/>
    </row>
    <row r="59" spans="1:12" x14ac:dyDescent="0.2">
      <c r="A59" s="13" t="s">
        <v>200</v>
      </c>
      <c r="B59" s="12"/>
      <c r="C59" s="48"/>
      <c r="D59" s="48"/>
      <c r="E59" s="48"/>
      <c r="F59" s="48"/>
      <c r="G59" s="48"/>
      <c r="H59" s="47"/>
      <c r="I59" s="31"/>
      <c r="J59" s="8"/>
      <c r="K59" s="8"/>
      <c r="L59" s="85"/>
    </row>
    <row r="60" spans="1:12" x14ac:dyDescent="0.2">
      <c r="A60" s="26" t="s">
        <v>104</v>
      </c>
      <c r="B60" s="73" t="s">
        <v>25</v>
      </c>
      <c r="C60" s="33">
        <v>-3956</v>
      </c>
      <c r="D60" s="33">
        <v>-5626</v>
      </c>
      <c r="E60" s="29">
        <v>-4729</v>
      </c>
      <c r="F60" s="29">
        <v>-4810</v>
      </c>
      <c r="G60" s="29">
        <v>-2007</v>
      </c>
      <c r="H60" s="35">
        <v>-3846</v>
      </c>
      <c r="I60" s="31">
        <v>-2770</v>
      </c>
      <c r="J60" s="32">
        <v>-312</v>
      </c>
      <c r="K60" s="32">
        <v>-217</v>
      </c>
      <c r="L60" s="86">
        <v>-46</v>
      </c>
    </row>
    <row r="61" spans="1:12" x14ac:dyDescent="0.2">
      <c r="A61" s="26" t="s">
        <v>105</v>
      </c>
      <c r="B61" s="73" t="s">
        <v>26</v>
      </c>
      <c r="C61" s="33">
        <v>6775</v>
      </c>
      <c r="D61" s="33">
        <v>3440</v>
      </c>
      <c r="E61" s="29">
        <v>5709</v>
      </c>
      <c r="F61" s="29">
        <v>5227</v>
      </c>
      <c r="G61" s="29">
        <v>3719</v>
      </c>
      <c r="H61" s="35">
        <v>2913</v>
      </c>
      <c r="I61" s="31">
        <v>6096</v>
      </c>
      <c r="J61" s="32">
        <v>1002</v>
      </c>
      <c r="K61" s="32">
        <v>35</v>
      </c>
      <c r="L61" s="86">
        <v>192</v>
      </c>
    </row>
    <row r="62" spans="1:12" x14ac:dyDescent="0.2">
      <c r="A62" s="26" t="s">
        <v>181</v>
      </c>
      <c r="B62" s="73" t="s">
        <v>185</v>
      </c>
      <c r="C62" s="33">
        <v>2357</v>
      </c>
      <c r="D62" s="33"/>
      <c r="E62" s="29"/>
      <c r="F62" s="29"/>
      <c r="G62" s="29"/>
      <c r="H62" s="35"/>
      <c r="I62" s="31"/>
      <c r="J62" s="32"/>
      <c r="K62" s="32"/>
      <c r="L62" s="86"/>
    </row>
    <row r="63" spans="1:12" ht="30" x14ac:dyDescent="0.2">
      <c r="A63" s="26" t="s">
        <v>182</v>
      </c>
      <c r="B63" s="73" t="s">
        <v>184</v>
      </c>
      <c r="C63" s="33">
        <v>-47953</v>
      </c>
      <c r="D63" s="33"/>
      <c r="E63" s="29"/>
      <c r="F63" s="29"/>
      <c r="G63" s="29"/>
      <c r="H63" s="35"/>
      <c r="I63" s="31"/>
      <c r="J63" s="32"/>
      <c r="K63" s="32"/>
      <c r="L63" s="86"/>
    </row>
    <row r="64" spans="1:12" ht="30" x14ac:dyDescent="0.2">
      <c r="A64" s="26" t="s">
        <v>106</v>
      </c>
      <c r="B64" s="73" t="s">
        <v>27</v>
      </c>
      <c r="C64" s="33" t="s">
        <v>56</v>
      </c>
      <c r="D64" s="33">
        <v>-43829</v>
      </c>
      <c r="E64" s="29">
        <v>-39498</v>
      </c>
      <c r="F64" s="29">
        <v>-20243</v>
      </c>
      <c r="G64" s="29">
        <v>-22761</v>
      </c>
      <c r="H64" s="35">
        <v>-24023</v>
      </c>
      <c r="I64" s="31">
        <v>-27342</v>
      </c>
      <c r="J64" s="32">
        <v>-35955</v>
      </c>
      <c r="K64" s="32">
        <v>-50422</v>
      </c>
      <c r="L64" s="86">
        <v>-43542</v>
      </c>
    </row>
    <row r="65" spans="1:12" x14ac:dyDescent="0.2">
      <c r="A65" s="26" t="s">
        <v>183</v>
      </c>
      <c r="B65" s="73" t="s">
        <v>186</v>
      </c>
      <c r="C65" s="33">
        <v>2306</v>
      </c>
      <c r="D65" s="33" t="s">
        <v>56</v>
      </c>
      <c r="E65" s="33" t="s">
        <v>56</v>
      </c>
      <c r="F65" s="33" t="s">
        <v>56</v>
      </c>
      <c r="G65" s="33" t="s">
        <v>56</v>
      </c>
      <c r="H65" s="33" t="s">
        <v>56</v>
      </c>
      <c r="I65" s="33" t="s">
        <v>56</v>
      </c>
      <c r="J65" s="33" t="s">
        <v>56</v>
      </c>
      <c r="K65" s="33" t="s">
        <v>56</v>
      </c>
      <c r="L65" s="87" t="s">
        <v>56</v>
      </c>
    </row>
    <row r="66" spans="1:12" x14ac:dyDescent="0.2">
      <c r="A66" s="26" t="s">
        <v>107</v>
      </c>
      <c r="B66" s="73" t="s">
        <v>28</v>
      </c>
      <c r="C66" s="33" t="s">
        <v>56</v>
      </c>
      <c r="D66" s="33">
        <v>-5617</v>
      </c>
      <c r="E66" s="29">
        <v>-5400</v>
      </c>
      <c r="F66" s="29">
        <v>-9381</v>
      </c>
      <c r="G66" s="29">
        <v>-12483</v>
      </c>
      <c r="H66" s="35">
        <v>-3942</v>
      </c>
      <c r="I66" s="31">
        <v>-5242</v>
      </c>
      <c r="J66" s="32">
        <v>-5143</v>
      </c>
      <c r="K66" s="32">
        <v>-5987</v>
      </c>
      <c r="L66" s="86">
        <v>-3708</v>
      </c>
    </row>
    <row r="67" spans="1:12" x14ac:dyDescent="0.2">
      <c r="A67" s="26" t="s">
        <v>108</v>
      </c>
      <c r="B67" s="73" t="s">
        <v>29</v>
      </c>
      <c r="C67" s="33">
        <v>-12885</v>
      </c>
      <c r="D67" s="33">
        <v>-5332</v>
      </c>
      <c r="E67" s="29">
        <v>-4965</v>
      </c>
      <c r="F67" s="29">
        <v>-3745</v>
      </c>
      <c r="G67" s="29">
        <v>-1076</v>
      </c>
      <c r="H67" s="35">
        <v>-373</v>
      </c>
      <c r="I67" s="31">
        <v>-544</v>
      </c>
      <c r="J67" s="32">
        <v>-328</v>
      </c>
      <c r="K67" s="32">
        <v>-271</v>
      </c>
      <c r="L67" s="86">
        <v>-8</v>
      </c>
    </row>
    <row r="68" spans="1:12" ht="30" x14ac:dyDescent="0.2">
      <c r="A68" s="26" t="s">
        <v>109</v>
      </c>
      <c r="B68" s="73" t="s">
        <v>30</v>
      </c>
      <c r="C68" s="33">
        <v>7293</v>
      </c>
      <c r="D68" s="33">
        <v>3687</v>
      </c>
      <c r="E68" s="29">
        <v>3705</v>
      </c>
      <c r="F68" s="29">
        <v>7756</v>
      </c>
      <c r="G68" s="29">
        <v>4155</v>
      </c>
      <c r="H68" s="35">
        <v>6506</v>
      </c>
      <c r="I68" s="31">
        <v>1196</v>
      </c>
      <c r="J68" s="32">
        <v>1157</v>
      </c>
      <c r="K68" s="32">
        <v>3214</v>
      </c>
      <c r="L68" s="86">
        <v>42239</v>
      </c>
    </row>
    <row r="69" spans="1:12" ht="45" x14ac:dyDescent="0.2">
      <c r="A69" s="26" t="s">
        <v>110</v>
      </c>
      <c r="B69" s="14" t="s">
        <v>31</v>
      </c>
      <c r="C69" s="33">
        <v>-202627</v>
      </c>
      <c r="D69" s="33">
        <v>-128</v>
      </c>
      <c r="E69" s="29">
        <v>-372</v>
      </c>
      <c r="F69" s="29">
        <v>-12328</v>
      </c>
      <c r="G69" s="29">
        <v>-6584</v>
      </c>
      <c r="H69" s="34" t="s">
        <v>56</v>
      </c>
      <c r="I69" s="36" t="s">
        <v>58</v>
      </c>
      <c r="J69" s="37" t="s">
        <v>58</v>
      </c>
      <c r="K69" s="37" t="s">
        <v>58</v>
      </c>
      <c r="L69" s="86">
        <v>-41</v>
      </c>
    </row>
    <row r="70" spans="1:12" ht="45" x14ac:dyDescent="0.2">
      <c r="A70" s="26" t="s">
        <v>111</v>
      </c>
      <c r="B70" s="14" t="s">
        <v>32</v>
      </c>
      <c r="C70" s="33" t="s">
        <v>56</v>
      </c>
      <c r="D70" s="33">
        <v>-123</v>
      </c>
      <c r="E70" s="29">
        <v>-43</v>
      </c>
      <c r="F70" s="33" t="s">
        <v>56</v>
      </c>
      <c r="G70" s="33" t="s">
        <v>56</v>
      </c>
      <c r="H70" s="34" t="s">
        <v>56</v>
      </c>
      <c r="I70" s="36" t="s">
        <v>58</v>
      </c>
      <c r="J70" s="37" t="s">
        <v>58</v>
      </c>
      <c r="K70" s="37" t="s">
        <v>58</v>
      </c>
      <c r="L70" s="88" t="s">
        <v>171</v>
      </c>
    </row>
    <row r="71" spans="1:12" ht="45" x14ac:dyDescent="0.2">
      <c r="A71" s="26" t="s">
        <v>112</v>
      </c>
      <c r="B71" s="14" t="s">
        <v>80</v>
      </c>
      <c r="C71" s="33">
        <v>197</v>
      </c>
      <c r="D71" s="33" t="s">
        <v>56</v>
      </c>
      <c r="E71" s="29">
        <v>17579</v>
      </c>
      <c r="F71" s="29">
        <v>201</v>
      </c>
      <c r="G71" s="29">
        <v>27</v>
      </c>
      <c r="H71" s="35">
        <v>52629</v>
      </c>
      <c r="I71" s="31">
        <v>4854</v>
      </c>
      <c r="J71" s="32">
        <v>254</v>
      </c>
      <c r="K71" s="37" t="s">
        <v>58</v>
      </c>
      <c r="L71" s="86">
        <v>3443</v>
      </c>
    </row>
    <row r="72" spans="1:12" ht="30" x14ac:dyDescent="0.2">
      <c r="A72" s="26" t="s">
        <v>113</v>
      </c>
      <c r="B72" s="73" t="s">
        <v>81</v>
      </c>
      <c r="C72" s="33" t="s">
        <v>56</v>
      </c>
      <c r="D72" s="33">
        <v>-21379</v>
      </c>
      <c r="E72" s="29">
        <v>-1974</v>
      </c>
      <c r="F72" s="29">
        <v>-5817</v>
      </c>
      <c r="G72" s="29">
        <v>-624</v>
      </c>
      <c r="H72" s="34" t="s">
        <v>56</v>
      </c>
      <c r="I72" s="36" t="s">
        <v>58</v>
      </c>
      <c r="J72" s="37" t="s">
        <v>58</v>
      </c>
      <c r="K72" s="37" t="s">
        <v>58</v>
      </c>
      <c r="L72" s="88" t="s">
        <v>171</v>
      </c>
    </row>
    <row r="73" spans="1:12" x14ac:dyDescent="0.2">
      <c r="A73" s="26" t="s">
        <v>114</v>
      </c>
      <c r="B73" s="73" t="s">
        <v>33</v>
      </c>
      <c r="C73" s="33">
        <v>-9912</v>
      </c>
      <c r="D73" s="33">
        <v>-1531</v>
      </c>
      <c r="E73" s="29">
        <v>-1907</v>
      </c>
      <c r="F73" s="29">
        <v>-3578</v>
      </c>
      <c r="G73" s="29">
        <v>-1</v>
      </c>
      <c r="H73" s="35">
        <v>-2053</v>
      </c>
      <c r="I73" s="31">
        <v>-45</v>
      </c>
      <c r="J73" s="37" t="s">
        <v>58</v>
      </c>
      <c r="K73" s="37" t="s">
        <v>58</v>
      </c>
      <c r="L73" s="86">
        <v>-7358</v>
      </c>
    </row>
    <row r="74" spans="1:12" x14ac:dyDescent="0.2">
      <c r="A74" s="26" t="s">
        <v>115</v>
      </c>
      <c r="B74" s="73" t="s">
        <v>34</v>
      </c>
      <c r="C74" s="33">
        <v>1544</v>
      </c>
      <c r="D74" s="33">
        <v>3073</v>
      </c>
      <c r="E74" s="29">
        <v>337</v>
      </c>
      <c r="F74" s="29">
        <v>120</v>
      </c>
      <c r="G74" s="29">
        <v>2408</v>
      </c>
      <c r="H74" s="35">
        <v>3885</v>
      </c>
      <c r="I74" s="31">
        <v>2559</v>
      </c>
      <c r="J74" s="32">
        <v>29</v>
      </c>
      <c r="K74" s="32">
        <v>25</v>
      </c>
      <c r="L74" s="86">
        <v>19</v>
      </c>
    </row>
    <row r="75" spans="1:12" x14ac:dyDescent="0.2">
      <c r="A75" s="26" t="s">
        <v>116</v>
      </c>
      <c r="B75" s="73" t="s">
        <v>35</v>
      </c>
      <c r="C75" s="33" t="s">
        <v>56</v>
      </c>
      <c r="D75" s="33" t="s">
        <v>57</v>
      </c>
      <c r="E75" s="29">
        <v>-6851</v>
      </c>
      <c r="F75" s="29">
        <v>-6529</v>
      </c>
      <c r="G75" s="33" t="s">
        <v>56</v>
      </c>
      <c r="H75" s="34" t="s">
        <v>56</v>
      </c>
      <c r="I75" s="36" t="s">
        <v>58</v>
      </c>
      <c r="J75" s="32">
        <v>-798</v>
      </c>
      <c r="K75" s="37" t="s">
        <v>58</v>
      </c>
      <c r="L75" s="88" t="s">
        <v>171</v>
      </c>
    </row>
    <row r="76" spans="1:12" x14ac:dyDescent="0.2">
      <c r="A76" s="26" t="s">
        <v>117</v>
      </c>
      <c r="B76" s="73" t="s">
        <v>36</v>
      </c>
      <c r="C76" s="33" t="s">
        <v>56</v>
      </c>
      <c r="D76" s="33" t="s">
        <v>57</v>
      </c>
      <c r="E76" s="29">
        <v>74402</v>
      </c>
      <c r="F76" s="29">
        <v>5797</v>
      </c>
      <c r="G76" s="33" t="s">
        <v>56</v>
      </c>
      <c r="H76" s="34" t="s">
        <v>56</v>
      </c>
      <c r="I76" s="36" t="s">
        <v>58</v>
      </c>
      <c r="J76" s="37" t="s">
        <v>58</v>
      </c>
      <c r="K76" s="37" t="s">
        <v>58</v>
      </c>
      <c r="L76" s="88" t="s">
        <v>171</v>
      </c>
    </row>
    <row r="77" spans="1:12" x14ac:dyDescent="0.2">
      <c r="A77" s="26" t="s">
        <v>118</v>
      </c>
      <c r="B77" s="73" t="s">
        <v>37</v>
      </c>
      <c r="C77" s="33">
        <v>-47804</v>
      </c>
      <c r="D77" s="33">
        <v>-19012</v>
      </c>
      <c r="E77" s="29">
        <v>-57921</v>
      </c>
      <c r="F77" s="33" t="s">
        <v>56</v>
      </c>
      <c r="G77" s="33" t="s">
        <v>56</v>
      </c>
      <c r="H77" s="34" t="s">
        <v>56</v>
      </c>
      <c r="I77" s="36" t="s">
        <v>58</v>
      </c>
      <c r="J77" s="37" t="s">
        <v>58</v>
      </c>
      <c r="K77" s="37" t="s">
        <v>58</v>
      </c>
      <c r="L77" s="88" t="s">
        <v>171</v>
      </c>
    </row>
    <row r="78" spans="1:12" x14ac:dyDescent="0.2">
      <c r="A78" s="26" t="s">
        <v>119</v>
      </c>
      <c r="B78" s="73" t="s">
        <v>38</v>
      </c>
      <c r="C78" s="33">
        <v>30000</v>
      </c>
      <c r="D78" s="33">
        <v>76615</v>
      </c>
      <c r="E78" s="33" t="s">
        <v>56</v>
      </c>
      <c r="F78" s="29">
        <v>65553</v>
      </c>
      <c r="G78" s="33" t="s">
        <v>56</v>
      </c>
      <c r="H78" s="34" t="s">
        <v>56</v>
      </c>
      <c r="I78" s="36" t="s">
        <v>58</v>
      </c>
      <c r="J78" s="37" t="s">
        <v>58</v>
      </c>
      <c r="K78" s="37" t="s">
        <v>58</v>
      </c>
      <c r="L78" s="88" t="s">
        <v>171</v>
      </c>
    </row>
    <row r="79" spans="1:12" x14ac:dyDescent="0.2">
      <c r="A79" s="84" t="s">
        <v>208</v>
      </c>
      <c r="B79" s="73"/>
      <c r="C79" s="33"/>
      <c r="D79" s="33"/>
      <c r="E79" s="33"/>
      <c r="F79" s="29"/>
      <c r="G79" s="33"/>
      <c r="H79" s="83"/>
      <c r="I79" s="36"/>
      <c r="J79" s="37"/>
      <c r="K79" s="37"/>
      <c r="L79" s="88"/>
    </row>
    <row r="80" spans="1:12" x14ac:dyDescent="0.2">
      <c r="A80" s="26" t="s">
        <v>177</v>
      </c>
      <c r="B80" s="73" t="s">
        <v>17</v>
      </c>
      <c r="C80" s="33">
        <v>561</v>
      </c>
      <c r="D80" s="33">
        <v>-203</v>
      </c>
      <c r="E80" s="29">
        <v>961</v>
      </c>
      <c r="F80" s="29">
        <v>780</v>
      </c>
      <c r="G80" s="29">
        <v>-508</v>
      </c>
      <c r="H80" s="35">
        <v>1759</v>
      </c>
      <c r="I80" s="31">
        <v>965</v>
      </c>
      <c r="J80" s="32">
        <v>482</v>
      </c>
      <c r="K80" s="32">
        <v>726</v>
      </c>
      <c r="L80" s="86">
        <v>505</v>
      </c>
    </row>
    <row r="81" spans="1:12" ht="15.5" thickBot="1" x14ac:dyDescent="0.25">
      <c r="A81" s="10" t="s">
        <v>120</v>
      </c>
      <c r="B81" s="15" t="s">
        <v>39</v>
      </c>
      <c r="C81" s="41">
        <f>+SUM(C60:C80)</f>
        <v>-274104</v>
      </c>
      <c r="D81" s="41">
        <v>-15964</v>
      </c>
      <c r="E81" s="42">
        <v>-20967</v>
      </c>
      <c r="F81" s="42">
        <v>19003</v>
      </c>
      <c r="G81" s="42">
        <v>-35735</v>
      </c>
      <c r="H81" s="43">
        <v>33455</v>
      </c>
      <c r="I81" s="44">
        <v>-20273</v>
      </c>
      <c r="J81" s="45">
        <v>-39612</v>
      </c>
      <c r="K81" s="45">
        <v>-52897</v>
      </c>
      <c r="L81" s="89">
        <v>-8305</v>
      </c>
    </row>
    <row r="82" spans="1:12" x14ac:dyDescent="0.2">
      <c r="A82" s="13"/>
      <c r="B82" s="12"/>
      <c r="C82" s="49"/>
      <c r="D82" s="49"/>
      <c r="E82" s="49"/>
      <c r="F82" s="49"/>
      <c r="G82" s="49"/>
      <c r="H82" s="50"/>
      <c r="I82" s="31"/>
      <c r="J82" s="32"/>
      <c r="K82" s="32"/>
      <c r="L82" s="86"/>
    </row>
    <row r="83" spans="1:12" x14ac:dyDescent="0.2">
      <c r="A83" s="13" t="s">
        <v>201</v>
      </c>
      <c r="B83" s="70"/>
      <c r="C83" s="51"/>
      <c r="D83" s="51"/>
      <c r="E83" s="51"/>
      <c r="F83" s="51"/>
      <c r="G83" s="51"/>
      <c r="H83" s="52"/>
      <c r="I83" s="31"/>
      <c r="J83" s="32"/>
      <c r="K83" s="32"/>
      <c r="L83" s="86"/>
    </row>
    <row r="84" spans="1:12" ht="30" x14ac:dyDescent="0.2">
      <c r="A84" s="26" t="s">
        <v>159</v>
      </c>
      <c r="B84" s="14" t="s">
        <v>40</v>
      </c>
      <c r="C84" s="29">
        <v>152797</v>
      </c>
      <c r="D84" s="29">
        <v>-218220</v>
      </c>
      <c r="E84" s="29">
        <v>-4533</v>
      </c>
      <c r="F84" s="29">
        <v>-13980</v>
      </c>
      <c r="G84" s="29">
        <v>2722</v>
      </c>
      <c r="H84" s="35">
        <v>-27782</v>
      </c>
      <c r="I84" s="31">
        <v>-24714</v>
      </c>
      <c r="J84" s="32">
        <v>7977</v>
      </c>
      <c r="K84" s="32">
        <v>-23820</v>
      </c>
      <c r="L84" s="86">
        <v>-3933</v>
      </c>
    </row>
    <row r="85" spans="1:12" x14ac:dyDescent="0.2">
      <c r="A85" s="26" t="s">
        <v>121</v>
      </c>
      <c r="B85" s="14" t="s">
        <v>41</v>
      </c>
      <c r="C85" s="29">
        <v>37097</v>
      </c>
      <c r="D85" s="29">
        <v>259719</v>
      </c>
      <c r="E85" s="29">
        <v>95631</v>
      </c>
      <c r="F85" s="29">
        <v>34501</v>
      </c>
      <c r="G85" s="29">
        <v>60244</v>
      </c>
      <c r="H85" s="34" t="s">
        <v>56</v>
      </c>
      <c r="I85" s="31">
        <v>104</v>
      </c>
      <c r="J85" s="32">
        <v>1545</v>
      </c>
      <c r="K85" s="32">
        <v>73886</v>
      </c>
      <c r="L85" s="86">
        <v>20000</v>
      </c>
    </row>
    <row r="86" spans="1:12" x14ac:dyDescent="0.2">
      <c r="A86" s="26" t="s">
        <v>122</v>
      </c>
      <c r="B86" s="9" t="s">
        <v>42</v>
      </c>
      <c r="C86" s="29">
        <v>-45064</v>
      </c>
      <c r="D86" s="29">
        <v>-33603</v>
      </c>
      <c r="E86" s="29">
        <v>-48870</v>
      </c>
      <c r="F86" s="29">
        <v>-18908</v>
      </c>
      <c r="G86" s="29">
        <v>-63197</v>
      </c>
      <c r="H86" s="35">
        <v>-42935</v>
      </c>
      <c r="I86" s="31">
        <v>-90274</v>
      </c>
      <c r="J86" s="32">
        <v>-77061</v>
      </c>
      <c r="K86" s="32">
        <v>-78240</v>
      </c>
      <c r="L86" s="86">
        <v>-20217</v>
      </c>
    </row>
    <row r="87" spans="1:12" x14ac:dyDescent="0.2">
      <c r="A87" s="26" t="s">
        <v>123</v>
      </c>
      <c r="B87" s="9" t="s">
        <v>43</v>
      </c>
      <c r="C87" s="29">
        <v>100</v>
      </c>
      <c r="D87" s="29">
        <v>45166</v>
      </c>
      <c r="E87" s="29">
        <v>200</v>
      </c>
      <c r="F87" s="33" t="s">
        <v>56</v>
      </c>
      <c r="G87" s="33" t="s">
        <v>56</v>
      </c>
      <c r="H87" s="34" t="s">
        <v>56</v>
      </c>
      <c r="I87" s="36" t="s">
        <v>58</v>
      </c>
      <c r="J87" s="37" t="s">
        <v>58</v>
      </c>
      <c r="K87" s="37" t="s">
        <v>58</v>
      </c>
      <c r="L87" s="88" t="s">
        <v>171</v>
      </c>
    </row>
    <row r="88" spans="1:12" x14ac:dyDescent="0.2">
      <c r="A88" s="26" t="s">
        <v>124</v>
      </c>
      <c r="B88" s="9" t="s">
        <v>44</v>
      </c>
      <c r="C88" s="29">
        <v>-94</v>
      </c>
      <c r="D88" s="29">
        <v>-35199</v>
      </c>
      <c r="E88" s="29">
        <v>-20300</v>
      </c>
      <c r="F88" s="29">
        <v>-20040</v>
      </c>
      <c r="G88" s="29">
        <v>-240</v>
      </c>
      <c r="H88" s="35">
        <v>-20040</v>
      </c>
      <c r="I88" s="31">
        <v>-35000</v>
      </c>
      <c r="J88" s="37" t="s">
        <v>58</v>
      </c>
      <c r="K88" s="37" t="s">
        <v>58</v>
      </c>
      <c r="L88" s="86">
        <v>-30000</v>
      </c>
    </row>
    <row r="89" spans="1:12" ht="30" x14ac:dyDescent="0.2">
      <c r="A89" s="26" t="s">
        <v>125</v>
      </c>
      <c r="B89" s="9" t="s">
        <v>45</v>
      </c>
      <c r="C89" s="29">
        <v>1917</v>
      </c>
      <c r="D89" s="29">
        <v>147</v>
      </c>
      <c r="E89" s="33" t="s">
        <v>56</v>
      </c>
      <c r="F89" s="33" t="s">
        <v>56</v>
      </c>
      <c r="G89" s="33" t="s">
        <v>56</v>
      </c>
      <c r="H89" s="34" t="s">
        <v>56</v>
      </c>
      <c r="I89" s="36" t="s">
        <v>58</v>
      </c>
      <c r="J89" s="37" t="s">
        <v>58</v>
      </c>
      <c r="K89" s="37" t="s">
        <v>58</v>
      </c>
      <c r="L89" s="88" t="s">
        <v>171</v>
      </c>
    </row>
    <row r="90" spans="1:12" ht="30" x14ac:dyDescent="0.2">
      <c r="A90" s="26" t="s">
        <v>126</v>
      </c>
      <c r="B90" s="9" t="s">
        <v>46</v>
      </c>
      <c r="C90" s="33" t="s">
        <v>56</v>
      </c>
      <c r="D90" s="33" t="s">
        <v>56</v>
      </c>
      <c r="E90" s="33" t="s">
        <v>56</v>
      </c>
      <c r="F90" s="33" t="s">
        <v>56</v>
      </c>
      <c r="G90" s="33" t="s">
        <v>56</v>
      </c>
      <c r="H90" s="35">
        <v>49953</v>
      </c>
      <c r="I90" s="31">
        <v>101594</v>
      </c>
      <c r="J90" s="37" t="s">
        <v>58</v>
      </c>
      <c r="K90" s="37" t="s">
        <v>58</v>
      </c>
      <c r="L90" s="88" t="s">
        <v>171</v>
      </c>
    </row>
    <row r="91" spans="1:12" x14ac:dyDescent="0.2">
      <c r="A91" s="26" t="s">
        <v>87</v>
      </c>
      <c r="B91" s="9" t="s">
        <v>71</v>
      </c>
      <c r="C91" s="33" t="s">
        <v>56</v>
      </c>
      <c r="D91" s="33" t="s">
        <v>56</v>
      </c>
      <c r="E91" s="33" t="s">
        <v>56</v>
      </c>
      <c r="F91" s="33" t="s">
        <v>56</v>
      </c>
      <c r="G91" s="33" t="s">
        <v>56</v>
      </c>
      <c r="H91" s="34" t="s">
        <v>56</v>
      </c>
      <c r="I91" s="31">
        <v>11067</v>
      </c>
      <c r="J91" s="37" t="s">
        <v>58</v>
      </c>
      <c r="K91" s="37" t="s">
        <v>58</v>
      </c>
      <c r="L91" s="88" t="s">
        <v>171</v>
      </c>
    </row>
    <row r="92" spans="1:12" x14ac:dyDescent="0.2">
      <c r="A92" s="26" t="s">
        <v>127</v>
      </c>
      <c r="B92" s="9" t="s">
        <v>47</v>
      </c>
      <c r="C92" s="33" t="s">
        <v>56</v>
      </c>
      <c r="D92" s="29">
        <v>-10240</v>
      </c>
      <c r="E92" s="33" t="s">
        <v>56</v>
      </c>
      <c r="F92" s="29">
        <v>-10006</v>
      </c>
      <c r="G92" s="29">
        <v>-152</v>
      </c>
      <c r="H92" s="35">
        <v>-4</v>
      </c>
      <c r="I92" s="31">
        <v>-16</v>
      </c>
      <c r="J92" s="32">
        <v>-12</v>
      </c>
      <c r="K92" s="32">
        <v>-13</v>
      </c>
      <c r="L92" s="86">
        <v>-8</v>
      </c>
    </row>
    <row r="93" spans="1:12" ht="60" x14ac:dyDescent="0.2">
      <c r="A93" s="26" t="s">
        <v>178</v>
      </c>
      <c r="B93" s="9" t="s">
        <v>179</v>
      </c>
      <c r="C93" s="33" t="s">
        <v>56</v>
      </c>
      <c r="D93" s="29" t="s">
        <v>171</v>
      </c>
      <c r="E93" s="33" t="s">
        <v>171</v>
      </c>
      <c r="F93" s="29" t="s">
        <v>171</v>
      </c>
      <c r="G93" s="29" t="s">
        <v>171</v>
      </c>
      <c r="H93" s="35" t="s">
        <v>171</v>
      </c>
      <c r="I93" s="36" t="s">
        <v>171</v>
      </c>
      <c r="J93" s="37" t="s">
        <v>171</v>
      </c>
      <c r="K93" s="37" t="s">
        <v>171</v>
      </c>
      <c r="L93" s="86">
        <v>-86</v>
      </c>
    </row>
    <row r="94" spans="1:12" x14ac:dyDescent="0.2">
      <c r="A94" s="26" t="s">
        <v>128</v>
      </c>
      <c r="B94" s="9" t="s">
        <v>48</v>
      </c>
      <c r="C94" s="29">
        <v>-11893</v>
      </c>
      <c r="D94" s="29">
        <v>-10749</v>
      </c>
      <c r="E94" s="29">
        <v>-4050</v>
      </c>
      <c r="F94" s="29">
        <v>-8099</v>
      </c>
      <c r="G94" s="29">
        <v>-4004</v>
      </c>
      <c r="H94" s="34" t="s">
        <v>56</v>
      </c>
      <c r="I94" s="36" t="s">
        <v>58</v>
      </c>
      <c r="J94" s="37" t="s">
        <v>58</v>
      </c>
      <c r="K94" s="32">
        <v>-3422</v>
      </c>
      <c r="L94" s="86">
        <v>-5818</v>
      </c>
    </row>
    <row r="95" spans="1:12" ht="30" x14ac:dyDescent="0.2">
      <c r="A95" s="26" t="s">
        <v>164</v>
      </c>
      <c r="B95" s="9" t="s">
        <v>165</v>
      </c>
      <c r="C95" s="29">
        <v>-88</v>
      </c>
      <c r="D95" s="29">
        <v>-114</v>
      </c>
      <c r="E95" s="29">
        <v>-171</v>
      </c>
      <c r="F95" s="29">
        <v>-40</v>
      </c>
      <c r="G95" s="29">
        <v>-22</v>
      </c>
      <c r="H95" s="35">
        <v>-75</v>
      </c>
      <c r="I95" s="31">
        <v>-267</v>
      </c>
      <c r="J95" s="32">
        <v>-46</v>
      </c>
      <c r="K95" s="32">
        <v>-53</v>
      </c>
      <c r="L95" s="86">
        <v>-59</v>
      </c>
    </row>
    <row r="96" spans="1:12" x14ac:dyDescent="0.2">
      <c r="A96" s="26" t="s">
        <v>96</v>
      </c>
      <c r="B96" s="14" t="s">
        <v>17</v>
      </c>
      <c r="C96" s="29">
        <v>-371</v>
      </c>
      <c r="D96" s="29">
        <v>-658</v>
      </c>
      <c r="E96" s="29">
        <v>-552</v>
      </c>
      <c r="F96" s="29">
        <v>-787</v>
      </c>
      <c r="G96" s="29">
        <v>-1112</v>
      </c>
      <c r="H96" s="35">
        <v>-1553</v>
      </c>
      <c r="I96" s="31">
        <v>-2187</v>
      </c>
      <c r="J96" s="32">
        <v>-2588</v>
      </c>
      <c r="K96" s="32">
        <v>-2208</v>
      </c>
      <c r="L96" s="86">
        <v>-4123</v>
      </c>
    </row>
    <row r="97" spans="1:12" ht="15.5" thickBot="1" x14ac:dyDescent="0.25">
      <c r="A97" s="16" t="s">
        <v>129</v>
      </c>
      <c r="B97" s="15" t="s">
        <v>82</v>
      </c>
      <c r="C97" s="82">
        <v>134401</v>
      </c>
      <c r="D97" s="82">
        <v>-3751</v>
      </c>
      <c r="E97" s="53">
        <v>17355</v>
      </c>
      <c r="F97" s="42">
        <v>-37359</v>
      </c>
      <c r="G97" s="42">
        <v>-5761</v>
      </c>
      <c r="H97" s="43">
        <v>-42436</v>
      </c>
      <c r="I97" s="44">
        <v>-39693</v>
      </c>
      <c r="J97" s="45">
        <v>-70185</v>
      </c>
      <c r="K97" s="45">
        <v>-33870</v>
      </c>
      <c r="L97" s="89">
        <v>-44244</v>
      </c>
    </row>
    <row r="98" spans="1:12" x14ac:dyDescent="0.2">
      <c r="A98" s="17"/>
      <c r="B98" s="18"/>
      <c r="C98" s="54"/>
      <c r="D98" s="54"/>
      <c r="E98" s="55"/>
      <c r="F98" s="55"/>
      <c r="G98" s="55"/>
      <c r="H98" s="56"/>
      <c r="I98" s="31"/>
      <c r="J98" s="32"/>
      <c r="K98" s="32"/>
      <c r="L98" s="86"/>
    </row>
    <row r="99" spans="1:12" ht="30" x14ac:dyDescent="0.2">
      <c r="A99" s="26" t="s">
        <v>130</v>
      </c>
      <c r="B99" s="19" t="s">
        <v>49</v>
      </c>
      <c r="C99" s="29">
        <v>-4405</v>
      </c>
      <c r="D99" s="29">
        <v>-4435</v>
      </c>
      <c r="E99" s="29">
        <v>-2905</v>
      </c>
      <c r="F99" s="29">
        <v>-5931</v>
      </c>
      <c r="G99" s="29">
        <v>-1220</v>
      </c>
      <c r="H99" s="35">
        <v>10701</v>
      </c>
      <c r="I99" s="31">
        <v>13140</v>
      </c>
      <c r="J99" s="32">
        <v>1451</v>
      </c>
      <c r="K99" s="32">
        <v>-5340</v>
      </c>
      <c r="L99" s="86">
        <v>-4537</v>
      </c>
    </row>
    <row r="100" spans="1:12" ht="30" x14ac:dyDescent="0.2">
      <c r="A100" s="26" t="s">
        <v>160</v>
      </c>
      <c r="B100" s="19" t="s">
        <v>55</v>
      </c>
      <c r="C100" s="29">
        <v>-55904</v>
      </c>
      <c r="D100" s="29">
        <v>12714</v>
      </c>
      <c r="E100" s="29">
        <v>69728</v>
      </c>
      <c r="F100" s="29">
        <v>6182</v>
      </c>
      <c r="G100" s="29">
        <v>-11827</v>
      </c>
      <c r="H100" s="35">
        <v>26953</v>
      </c>
      <c r="I100" s="31">
        <v>25562</v>
      </c>
      <c r="J100" s="32">
        <v>-41535</v>
      </c>
      <c r="K100" s="32">
        <v>-43486</v>
      </c>
      <c r="L100" s="86">
        <v>33108</v>
      </c>
    </row>
    <row r="101" spans="1:12" ht="30" x14ac:dyDescent="0.2">
      <c r="A101" s="26" t="s">
        <v>131</v>
      </c>
      <c r="B101" s="19" t="s">
        <v>50</v>
      </c>
      <c r="C101" s="29">
        <v>174802</v>
      </c>
      <c r="D101" s="29">
        <v>119842</v>
      </c>
      <c r="E101" s="29">
        <v>132720</v>
      </c>
      <c r="F101" s="29">
        <v>203013</v>
      </c>
      <c r="G101" s="29">
        <v>210385</v>
      </c>
      <c r="H101" s="35">
        <v>198661</v>
      </c>
      <c r="I101" s="31">
        <v>225782</v>
      </c>
      <c r="J101" s="32">
        <v>251344</v>
      </c>
      <c r="K101" s="32">
        <v>209809</v>
      </c>
      <c r="L101" s="86">
        <v>166323</v>
      </c>
    </row>
    <row r="102" spans="1:12" ht="45" x14ac:dyDescent="0.2">
      <c r="A102" s="26" t="s">
        <v>132</v>
      </c>
      <c r="B102" s="14" t="s">
        <v>51</v>
      </c>
      <c r="C102" s="29">
        <v>1181</v>
      </c>
      <c r="D102" s="33" t="s">
        <v>56</v>
      </c>
      <c r="E102" s="29">
        <v>477</v>
      </c>
      <c r="F102" s="29">
        <v>1190</v>
      </c>
      <c r="G102" s="29">
        <v>103</v>
      </c>
      <c r="H102" s="35">
        <v>168</v>
      </c>
      <c r="I102" s="36" t="s">
        <v>72</v>
      </c>
      <c r="J102" s="37" t="s">
        <v>58</v>
      </c>
      <c r="K102" s="37" t="s">
        <v>58</v>
      </c>
      <c r="L102" s="88" t="s">
        <v>171</v>
      </c>
    </row>
    <row r="103" spans="1:12" ht="45" x14ac:dyDescent="0.2">
      <c r="A103" s="26" t="s">
        <v>133</v>
      </c>
      <c r="B103" s="14" t="s">
        <v>52</v>
      </c>
      <c r="C103" s="29">
        <v>-237</v>
      </c>
      <c r="D103" s="29">
        <v>-6</v>
      </c>
      <c r="E103" s="33" t="s">
        <v>56</v>
      </c>
      <c r="F103" s="33" t="s">
        <v>56</v>
      </c>
      <c r="G103" s="33" t="s">
        <v>56</v>
      </c>
      <c r="H103" s="34" t="s">
        <v>56</v>
      </c>
      <c r="I103" s="36" t="s">
        <v>72</v>
      </c>
      <c r="J103" s="37" t="s">
        <v>58</v>
      </c>
      <c r="K103" s="37" t="s">
        <v>58</v>
      </c>
      <c r="L103" s="88" t="s">
        <v>171</v>
      </c>
    </row>
    <row r="104" spans="1:12" ht="45" x14ac:dyDescent="0.2">
      <c r="A104" s="26" t="s">
        <v>134</v>
      </c>
      <c r="B104" s="14" t="s">
        <v>53</v>
      </c>
      <c r="C104" s="33" t="s">
        <v>56</v>
      </c>
      <c r="D104" s="29">
        <v>170</v>
      </c>
      <c r="E104" s="29">
        <v>88</v>
      </c>
      <c r="F104" s="33" t="s">
        <v>56</v>
      </c>
      <c r="G104" s="33" t="s">
        <v>56</v>
      </c>
      <c r="H104" s="34" t="s">
        <v>56</v>
      </c>
      <c r="I104" s="36" t="s">
        <v>72</v>
      </c>
      <c r="J104" s="37" t="s">
        <v>58</v>
      </c>
      <c r="K104" s="37" t="s">
        <v>58</v>
      </c>
      <c r="L104" s="88" t="s">
        <v>171</v>
      </c>
    </row>
    <row r="105" spans="1:12" ht="30.5" thickBot="1" x14ac:dyDescent="0.25">
      <c r="A105" s="57" t="s">
        <v>135</v>
      </c>
      <c r="B105" s="74" t="s">
        <v>54</v>
      </c>
      <c r="C105" s="58">
        <v>119842</v>
      </c>
      <c r="D105" s="58">
        <v>132720</v>
      </c>
      <c r="E105" s="59">
        <v>203013</v>
      </c>
      <c r="F105" s="59">
        <v>210385</v>
      </c>
      <c r="G105" s="59">
        <v>198661</v>
      </c>
      <c r="H105" s="60">
        <v>225782</v>
      </c>
      <c r="I105" s="61">
        <v>251344</v>
      </c>
      <c r="J105" s="62">
        <v>209809</v>
      </c>
      <c r="K105" s="62">
        <v>166323</v>
      </c>
      <c r="L105" s="90">
        <v>199431</v>
      </c>
    </row>
    <row r="106" spans="1:12" ht="15.5" thickTop="1" x14ac:dyDescent="0.2">
      <c r="A106" s="63"/>
      <c r="B106" s="75"/>
      <c r="C106" s="63"/>
      <c r="D106" s="63"/>
    </row>
    <row r="107" spans="1:12" x14ac:dyDescent="0.2">
      <c r="A107" s="63"/>
      <c r="B107" s="75"/>
      <c r="C107" s="63"/>
      <c r="D107" s="63"/>
    </row>
    <row r="108" spans="1:12" x14ac:dyDescent="0.2">
      <c r="A108" s="20"/>
      <c r="B108" s="76"/>
      <c r="C108" s="20"/>
      <c r="D108" s="20"/>
    </row>
    <row r="109" spans="1:12" x14ac:dyDescent="0.2">
      <c r="A109" s="64"/>
      <c r="B109" s="77"/>
      <c r="C109" s="64"/>
      <c r="D109" s="64"/>
    </row>
    <row r="110" spans="1:12" x14ac:dyDescent="0.2">
      <c r="A110" s="21"/>
      <c r="B110" s="78"/>
      <c r="C110" s="21"/>
      <c r="D110" s="21"/>
    </row>
    <row r="111" spans="1:12" x14ac:dyDescent="0.2">
      <c r="A111" s="22"/>
      <c r="B111" s="79"/>
      <c r="C111" s="22"/>
      <c r="D111" s="22"/>
    </row>
    <row r="112" spans="1:12" x14ac:dyDescent="0.2">
      <c r="A112" s="65"/>
      <c r="B112" s="80"/>
      <c r="C112" s="65"/>
      <c r="D112" s="65"/>
    </row>
    <row r="113" spans="1:4" x14ac:dyDescent="0.2">
      <c r="A113" s="23"/>
      <c r="B113" s="81"/>
      <c r="C113" s="23"/>
      <c r="D113" s="23"/>
    </row>
    <row r="114" spans="1:4" x14ac:dyDescent="0.2">
      <c r="A114" s="64"/>
      <c r="B114" s="77"/>
      <c r="C114" s="64"/>
      <c r="D114" s="64"/>
    </row>
    <row r="115" spans="1:4" x14ac:dyDescent="0.2">
      <c r="A115" s="66"/>
      <c r="B115" s="12"/>
      <c r="C115" s="66"/>
      <c r="D115" s="66"/>
    </row>
  </sheetData>
  <mergeCells count="12">
    <mergeCell ref="C5:C6"/>
    <mergeCell ref="B1:F1"/>
    <mergeCell ref="A5:B6"/>
    <mergeCell ref="D5:D6"/>
    <mergeCell ref="E5:E6"/>
    <mergeCell ref="F5:F6"/>
    <mergeCell ref="G5:G6"/>
    <mergeCell ref="H5:H6"/>
    <mergeCell ref="I5:I6"/>
    <mergeCell ref="L5:L6"/>
    <mergeCell ref="K5:K6"/>
    <mergeCell ref="J5:J6"/>
  </mergeCells>
  <phoneticPr fontId="2"/>
  <pageMargins left="0.7" right="0.7" top="0.75" bottom="0.75" header="0.3" footer="0.3"/>
  <pageSetup paperSize="9" scale="35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【IFRS】キャッシュフロー計算書（年間）</vt:lpstr>
      <vt:lpstr>キャッシュフロー計算書（年間）</vt:lpstr>
    </vt:vector>
  </TitlesOfParts>
  <Company>OLYMPUS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小林　司</dc:creator>
  <cp:lastModifiedBy>佐伯　日南子</cp:lastModifiedBy>
  <cp:lastPrinted>2020-06-05T01:18:22Z</cp:lastPrinted>
  <dcterms:created xsi:type="dcterms:W3CDTF">2014-04-28T05:04:41Z</dcterms:created>
  <dcterms:modified xsi:type="dcterms:W3CDTF">2023-05-17T06:10:50Z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